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og" sheetId="1" state="visible" r:id="rId3"/>
    <sheet name="Summary" sheetId="2" state="visible" r:id="rId4"/>
    <sheet name="Rate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<sst xmlns="http://schemas.openxmlformats.org/spreadsheetml/2006/main" count="58" uniqueCount="56">
  <si>
    <t xml:space="preserve">Business mileage log</t>
  </si>
  <si>
    <t xml:space="preserve">Record each trip when it happens. Odometer readings are the proof; keep them in the log.</t>
  </si>
  <si>
    <t xml:space="preserve">Blue text on a pale yellow cell = type here. Grey cells calculate; leave them alone.</t>
  </si>
  <si>
    <t xml:space="preserve">Row 6 is an example trip. Replace or delete it.</t>
  </si>
  <si>
    <t xml:space="preserve">Date</t>
  </si>
  <si>
    <t xml:space="preserve">From</t>
  </si>
  <si>
    <t xml:space="preserve">To</t>
  </si>
  <si>
    <t xml:space="preserve">Business purpose</t>
  </si>
  <si>
    <t xml:space="preserve">Odometer start</t>
  </si>
  <si>
    <t xml:space="preserve">Odometer end</t>
  </si>
  <si>
    <t xml:space="preserve">Miles</t>
  </si>
  <si>
    <t xml:space="preserve">Business trip? (Yes/No)</t>
  </si>
  <si>
    <t xml:space="preserve">Business miles</t>
  </si>
  <si>
    <t xml:space="preserve">Home office</t>
  </si>
  <si>
    <t xml:space="preserve">Client meeting</t>
  </si>
  <si>
    <t xml:space="preserve">Review year-end books with client</t>
  </si>
  <si>
    <t xml:space="preserve">Yes</t>
  </si>
  <si>
    <t xml:space="preserve">Mileage summary</t>
  </si>
  <si>
    <t xml:space="preserve">Totals come from the Log tab.</t>
  </si>
  <si>
    <t xml:space="preserve">Tax year</t>
  </si>
  <si>
    <t xml:space="preserve">Business rate per mile ($)</t>
  </si>
  <si>
    <t xml:space="preserve">IRS 2026 business rate, effective Jan 1, 2026. See the Rates tab. Update it each year.</t>
  </si>
  <si>
    <t xml:space="preserve">Business miles for the year</t>
  </si>
  <si>
    <t xml:space="preserve">Estimated deduction at the standard rate</t>
  </si>
  <si>
    <t xml:space="preserve">Month</t>
  </si>
  <si>
    <t xml:space="preserve">At the rate ($)</t>
  </si>
  <si>
    <t xml:space="preserve">January</t>
  </si>
  <si>
    <t xml:space="preserve">February</t>
  </si>
  <si>
    <t xml:space="preserve">March</t>
  </si>
  <si>
    <t xml:space="preserve">April</t>
  </si>
  <si>
    <t xml:space="preserve">May</t>
  </si>
  <si>
    <t xml:space="preserve">June</t>
  </si>
  <si>
    <t xml:space="preserve">July</t>
  </si>
  <si>
    <t xml:space="preserve">August</t>
  </si>
  <si>
    <t xml:space="preserve">September</t>
  </si>
  <si>
    <t xml:space="preserve">October</t>
  </si>
  <si>
    <t xml:space="preserve">November</t>
  </si>
  <si>
    <t xml:space="preserve">December</t>
  </si>
  <si>
    <t xml:space="preserve">Total</t>
  </si>
  <si>
    <t xml:space="preserve">An estimate only. Whether you may use the standard mileage rate, and what counts as business use, depend on your situation. Ask your CPA.</t>
  </si>
  <si>
    <t xml:space="preserve">Free template from MCC Solutions (mcc-solutionsnj.com). For your own records. Not tax, legal or accounting advice; ask a qualified professional how rules apply to you.</t>
  </si>
  <si>
    <t xml:space="preserve">IRS standard mileage rates, 2026</t>
  </si>
  <si>
    <t xml:space="preserve">Effective January 1, 2026.</t>
  </si>
  <si>
    <t xml:space="preserve">Use</t>
  </si>
  <si>
    <t xml:space="preserve">Cents per mile</t>
  </si>
  <si>
    <t xml:space="preserve">Note</t>
  </si>
  <si>
    <t xml:space="preserve">Business</t>
  </si>
  <si>
    <t xml:space="preserve">Up 2.5 cents from 2025.</t>
  </si>
  <si>
    <t xml:space="preserve">Medical</t>
  </si>
  <si>
    <t xml:space="preserve">Down half a cent.</t>
  </si>
  <si>
    <t xml:space="preserve">Moving (certain military and intelligence personnel)</t>
  </si>
  <si>
    <t xml:space="preserve">Limited to certain active-duty members.</t>
  </si>
  <si>
    <t xml:space="preserve">Charitable</t>
  </si>
  <si>
    <t xml:space="preserve">Unchanged.</t>
  </si>
  <si>
    <t xml:space="preserve">Source: IRS, Notice 2026-10 and the IRS news release on the 2026 mileage rates (irs.gov).</t>
  </si>
  <si>
    <t xml:space="preserve">Rates change each year. Check irs.gov for the current figures and update the Summary tab.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</si>
</sst>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yyyy\-mm\-dd"/>
    <numFmt numFmtId="166" formatCode="#,##0"/>
    <numFmt numFmtId="167" formatCode="#,##0;\-#,##0;\-"/>
    <numFmt numFmtId="168" formatCode="0"/>
    <numFmt numFmtId="169" formatCode="\$0.000"/>
    <numFmt numFmtId="170" formatCode="\$#,##0.00;&quot;($&quot;#,##0.00\);\-"/>
    <numFmt numFmtId="171" formatCode="0.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A5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sz val="9"/>
      <color rgb="FF0000FF"/>
      <name val="Arial"/>
      <family val="0"/>
      <charset val="1"/>
    </font>
    <font>
      <i val="true"/>
      <sz val="9"/>
      <color rgb="FFB45F0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8"/>
      <color rgb="FF777777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FFF8DC"/>
        <bgColor rgb="FFF3F3F3"/>
      </patternFill>
    </fill>
    <fill>
      <patternFill patternType="solid">
        <fgColor rgb="FFF3F3F3"/>
        <bgColor rgb="FFFFF8D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1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777777"/>
      <rgbColor rgb="FF9999FF"/>
      <rgbColor rgb="FF993366"/>
      <rgbColor rgb="FFFFF8DC"/>
      <rgbColor rgb="FFF3F3F3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A5F"/>
      <rgbColor rgb="FF339966"/>
      <rgbColor rgb="FF003300"/>
      <rgbColor rgb="FF333300"/>
      <rgbColor rgb="FFB45F06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22"/>
    <col collapsed="false" customWidth="true" hidden="false" outlineLevel="0" max="4" min="4" style="0" width="30"/>
    <col collapsed="false" customWidth="true" hidden="false" outlineLevel="0" max="6" min="5" style="0" width="14"/>
    <col collapsed="false" customWidth="true" hidden="false" outlineLevel="0" max="7" min="7" style="0" width="10"/>
    <col collapsed="false" customWidth="true" hidden="false" outlineLevel="0" max="8" min="8" style="0" width="14"/>
    <col collapsed="false" customWidth="true" hidden="false" outlineLevel="0" max="9" min="9" style="0" width="12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</row>
    <row r="5" customFormat="false" ht="31.5" hidden="false" customHeight="true" outlineLevel="0" collapsed="false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</row>
    <row r="6" customFormat="false" ht="15" hidden="false" customHeight="false" outlineLevel="0" collapsed="false">
      <c r="A6" s="6" t="n">
        <v>46034</v>
      </c>
      <c r="B6" s="7" t="s">
        <v>13</v>
      </c>
      <c r="C6" s="7" t="s">
        <v>14</v>
      </c>
      <c r="D6" s="7" t="s">
        <v>15</v>
      </c>
      <c r="E6" s="8" t="n">
        <v>45210</v>
      </c>
      <c r="F6" s="8" t="n">
        <v>45232</v>
      </c>
      <c r="G6" s="9" t="n">
        <f aca="false">IF(AND(ISNUMBER(E6),ISNUMBER(F6),F6&gt;=E6),F6-E6,0)</f>
        <v>22</v>
      </c>
      <c r="H6" s="7" t="s">
        <v>16</v>
      </c>
      <c r="I6" s="9" t="n">
        <f aca="false">IF(H6="Yes",G6,0)</f>
        <v>22</v>
      </c>
    </row>
    <row r="7" customFormat="false" ht="15" hidden="false" customHeight="false" outlineLevel="0" collapsed="false">
      <c r="A7" s="6"/>
      <c r="B7" s="7"/>
      <c r="C7" s="7"/>
      <c r="D7" s="7"/>
      <c r="E7" s="8"/>
      <c r="F7" s="8"/>
      <c r="G7" s="9" t="n">
        <f aca="false">IF(AND(ISNUMBER(E7),ISNUMBER(F7),F7&gt;=E7),F7-E7,0)</f>
        <v>0</v>
      </c>
      <c r="H7" s="7"/>
      <c r="I7" s="9" t="n">
        <f aca="false">IF(H7="Yes",G7,0)</f>
        <v>0</v>
      </c>
    </row>
    <row r="8" customFormat="false" ht="15" hidden="false" customHeight="false" outlineLevel="0" collapsed="false">
      <c r="A8" s="6"/>
      <c r="B8" s="7"/>
      <c r="C8" s="7"/>
      <c r="D8" s="7"/>
      <c r="E8" s="8"/>
      <c r="F8" s="8"/>
      <c r="G8" s="9" t="n">
        <f aca="false">IF(AND(ISNUMBER(E8),ISNUMBER(F8),F8&gt;=E8),F8-E8,0)</f>
        <v>0</v>
      </c>
      <c r="H8" s="7"/>
      <c r="I8" s="9" t="n">
        <f aca="false">IF(H8="Yes",G8,0)</f>
        <v>0</v>
      </c>
    </row>
    <row r="9" customFormat="false" ht="15" hidden="false" customHeight="false" outlineLevel="0" collapsed="false">
      <c r="A9" s="6"/>
      <c r="B9" s="7"/>
      <c r="C9" s="7"/>
      <c r="D9" s="7"/>
      <c r="E9" s="8"/>
      <c r="F9" s="8"/>
      <c r="G9" s="9" t="n">
        <f aca="false">IF(AND(ISNUMBER(E9),ISNUMBER(F9),F9&gt;=E9),F9-E9,0)</f>
        <v>0</v>
      </c>
      <c r="H9" s="7"/>
      <c r="I9" s="9" t="n">
        <f aca="false">IF(H9="Yes",G9,0)</f>
        <v>0</v>
      </c>
    </row>
    <row r="10" customFormat="false" ht="15" hidden="false" customHeight="false" outlineLevel="0" collapsed="false">
      <c r="A10" s="6"/>
      <c r="B10" s="7"/>
      <c r="C10" s="7"/>
      <c r="D10" s="7"/>
      <c r="E10" s="8"/>
      <c r="F10" s="8"/>
      <c r="G10" s="9" t="n">
        <f aca="false">IF(AND(ISNUMBER(E10),ISNUMBER(F10),F10&gt;=E10),F10-E10,0)</f>
        <v>0</v>
      </c>
      <c r="H10" s="7"/>
      <c r="I10" s="9" t="n">
        <f aca="false">IF(H10="Yes",G10,0)</f>
        <v>0</v>
      </c>
    </row>
    <row r="11" customFormat="false" ht="15" hidden="false" customHeight="false" outlineLevel="0" collapsed="false">
      <c r="A11" s="6"/>
      <c r="B11" s="7"/>
      <c r="C11" s="7"/>
      <c r="D11" s="7"/>
      <c r="E11" s="8"/>
      <c r="F11" s="8"/>
      <c r="G11" s="9" t="n">
        <f aca="false">IF(AND(ISNUMBER(E11),ISNUMBER(F11),F11&gt;=E11),F11-E11,0)</f>
        <v>0</v>
      </c>
      <c r="H11" s="7"/>
      <c r="I11" s="9" t="n">
        <f aca="false">IF(H11="Yes",G11,0)</f>
        <v>0</v>
      </c>
    </row>
    <row r="12" customFormat="false" ht="15" hidden="false" customHeight="false" outlineLevel="0" collapsed="false">
      <c r="A12" s="6"/>
      <c r="B12" s="7"/>
      <c r="C12" s="7"/>
      <c r="D12" s="7"/>
      <c r="E12" s="8"/>
      <c r="F12" s="8"/>
      <c r="G12" s="9" t="n">
        <f aca="false">IF(AND(ISNUMBER(E12),ISNUMBER(F12),F12&gt;=E12),F12-E12,0)</f>
        <v>0</v>
      </c>
      <c r="H12" s="7"/>
      <c r="I12" s="9" t="n">
        <f aca="false">IF(H12="Yes",G12,0)</f>
        <v>0</v>
      </c>
    </row>
    <row r="13" customFormat="false" ht="15" hidden="false" customHeight="false" outlineLevel="0" collapsed="false">
      <c r="A13" s="6"/>
      <c r="B13" s="7"/>
      <c r="C13" s="7"/>
      <c r="D13" s="7"/>
      <c r="E13" s="8"/>
      <c r="F13" s="8"/>
      <c r="G13" s="9" t="n">
        <f aca="false">IF(AND(ISNUMBER(E13),ISNUMBER(F13),F13&gt;=E13),F13-E13,0)</f>
        <v>0</v>
      </c>
      <c r="H13" s="7"/>
      <c r="I13" s="9" t="n">
        <f aca="false">IF(H13="Yes",G13,0)</f>
        <v>0</v>
      </c>
    </row>
    <row r="14" customFormat="false" ht="15" hidden="false" customHeight="false" outlineLevel="0" collapsed="false">
      <c r="A14" s="6"/>
      <c r="B14" s="7"/>
      <c r="C14" s="7"/>
      <c r="D14" s="7"/>
      <c r="E14" s="8"/>
      <c r="F14" s="8"/>
      <c r="G14" s="9" t="n">
        <f aca="false">IF(AND(ISNUMBER(E14),ISNUMBER(F14),F14&gt;=E14),F14-E14,0)</f>
        <v>0</v>
      </c>
      <c r="H14" s="7"/>
      <c r="I14" s="9" t="n">
        <f aca="false">IF(H14="Yes",G14,0)</f>
        <v>0</v>
      </c>
    </row>
    <row r="15" customFormat="false" ht="15" hidden="false" customHeight="false" outlineLevel="0" collapsed="false">
      <c r="A15" s="6"/>
      <c r="B15" s="7"/>
      <c r="C15" s="7"/>
      <c r="D15" s="7"/>
      <c r="E15" s="8"/>
      <c r="F15" s="8"/>
      <c r="G15" s="9" t="n">
        <f aca="false">IF(AND(ISNUMBER(E15),ISNUMBER(F15),F15&gt;=E15),F15-E15,0)</f>
        <v>0</v>
      </c>
      <c r="H15" s="7"/>
      <c r="I15" s="9" t="n">
        <f aca="false">IF(H15="Yes",G15,0)</f>
        <v>0</v>
      </c>
    </row>
    <row r="16" customFormat="false" ht="15" hidden="false" customHeight="false" outlineLevel="0" collapsed="false">
      <c r="A16" s="6"/>
      <c r="B16" s="7"/>
      <c r="C16" s="7"/>
      <c r="D16" s="7"/>
      <c r="E16" s="8"/>
      <c r="F16" s="8"/>
      <c r="G16" s="9" t="n">
        <f aca="false">IF(AND(ISNUMBER(E16),ISNUMBER(F16),F16&gt;=E16),F16-E16,0)</f>
        <v>0</v>
      </c>
      <c r="H16" s="7"/>
      <c r="I16" s="9" t="n">
        <f aca="false">IF(H16="Yes",G16,0)</f>
        <v>0</v>
      </c>
    </row>
    <row r="17" customFormat="false" ht="15" hidden="false" customHeight="false" outlineLevel="0" collapsed="false">
      <c r="A17" s="6"/>
      <c r="B17" s="7"/>
      <c r="C17" s="7"/>
      <c r="D17" s="7"/>
      <c r="E17" s="8"/>
      <c r="F17" s="8"/>
      <c r="G17" s="9" t="n">
        <f aca="false">IF(AND(ISNUMBER(E17),ISNUMBER(F17),F17&gt;=E17),F17-E17,0)</f>
        <v>0</v>
      </c>
      <c r="H17" s="7"/>
      <c r="I17" s="9" t="n">
        <f aca="false">IF(H17="Yes",G17,0)</f>
        <v>0</v>
      </c>
    </row>
    <row r="18" customFormat="false" ht="15" hidden="false" customHeight="false" outlineLevel="0" collapsed="false">
      <c r="A18" s="6"/>
      <c r="B18" s="7"/>
      <c r="C18" s="7"/>
      <c r="D18" s="7"/>
      <c r="E18" s="8"/>
      <c r="F18" s="8"/>
      <c r="G18" s="9" t="n">
        <f aca="false">IF(AND(ISNUMBER(E18),ISNUMBER(F18),F18&gt;=E18),F18-E18,0)</f>
        <v>0</v>
      </c>
      <c r="H18" s="7"/>
      <c r="I18" s="9" t="n">
        <f aca="false">IF(H18="Yes",G18,0)</f>
        <v>0</v>
      </c>
    </row>
    <row r="19" customFormat="false" ht="15" hidden="false" customHeight="false" outlineLevel="0" collapsed="false">
      <c r="A19" s="6"/>
      <c r="B19" s="7"/>
      <c r="C19" s="7"/>
      <c r="D19" s="7"/>
      <c r="E19" s="8"/>
      <c r="F19" s="8"/>
      <c r="G19" s="9" t="n">
        <f aca="false">IF(AND(ISNUMBER(E19),ISNUMBER(F19),F19&gt;=E19),F19-E19,0)</f>
        <v>0</v>
      </c>
      <c r="H19" s="7"/>
      <c r="I19" s="9" t="n">
        <f aca="false">IF(H19="Yes",G19,0)</f>
        <v>0</v>
      </c>
    </row>
    <row r="20" customFormat="false" ht="15" hidden="false" customHeight="false" outlineLevel="0" collapsed="false">
      <c r="A20" s="6"/>
      <c r="B20" s="7"/>
      <c r="C20" s="7"/>
      <c r="D20" s="7"/>
      <c r="E20" s="8"/>
      <c r="F20" s="8"/>
      <c r="G20" s="9" t="n">
        <f aca="false">IF(AND(ISNUMBER(E20),ISNUMBER(F20),F20&gt;=E20),F20-E20,0)</f>
        <v>0</v>
      </c>
      <c r="H20" s="7"/>
      <c r="I20" s="9" t="n">
        <f aca="false">IF(H20="Yes",G20,0)</f>
        <v>0</v>
      </c>
    </row>
    <row r="21" customFormat="false" ht="15" hidden="false" customHeight="false" outlineLevel="0" collapsed="false">
      <c r="A21" s="6"/>
      <c r="B21" s="7"/>
      <c r="C21" s="7"/>
      <c r="D21" s="7"/>
      <c r="E21" s="8"/>
      <c r="F21" s="8"/>
      <c r="G21" s="9" t="n">
        <f aca="false">IF(AND(ISNUMBER(E21),ISNUMBER(F21),F21&gt;=E21),F21-E21,0)</f>
        <v>0</v>
      </c>
      <c r="H21" s="7"/>
      <c r="I21" s="9" t="n">
        <f aca="false">IF(H21="Yes",G21,0)</f>
        <v>0</v>
      </c>
    </row>
    <row r="22" customFormat="false" ht="15" hidden="false" customHeight="false" outlineLevel="0" collapsed="false">
      <c r="A22" s="6"/>
      <c r="B22" s="7"/>
      <c r="C22" s="7"/>
      <c r="D22" s="7"/>
      <c r="E22" s="8"/>
      <c r="F22" s="8"/>
      <c r="G22" s="9" t="n">
        <f aca="false">IF(AND(ISNUMBER(E22),ISNUMBER(F22),F22&gt;=E22),F22-E22,0)</f>
        <v>0</v>
      </c>
      <c r="H22" s="7"/>
      <c r="I22" s="9" t="n">
        <f aca="false">IF(H22="Yes",G22,0)</f>
        <v>0</v>
      </c>
    </row>
    <row r="23" customFormat="false" ht="15" hidden="false" customHeight="false" outlineLevel="0" collapsed="false">
      <c r="A23" s="6"/>
      <c r="B23" s="7"/>
      <c r="C23" s="7"/>
      <c r="D23" s="7"/>
      <c r="E23" s="8"/>
      <c r="F23" s="8"/>
      <c r="G23" s="9" t="n">
        <f aca="false">IF(AND(ISNUMBER(E23),ISNUMBER(F23),F23&gt;=E23),F23-E23,0)</f>
        <v>0</v>
      </c>
      <c r="H23" s="7"/>
      <c r="I23" s="9" t="n">
        <f aca="false">IF(H23="Yes",G23,0)</f>
        <v>0</v>
      </c>
    </row>
    <row r="24" customFormat="false" ht="15" hidden="false" customHeight="false" outlineLevel="0" collapsed="false">
      <c r="A24" s="6"/>
      <c r="B24" s="7"/>
      <c r="C24" s="7"/>
      <c r="D24" s="7"/>
      <c r="E24" s="8"/>
      <c r="F24" s="8"/>
      <c r="G24" s="9" t="n">
        <f aca="false">IF(AND(ISNUMBER(E24),ISNUMBER(F24),F24&gt;=E24),F24-E24,0)</f>
        <v>0</v>
      </c>
      <c r="H24" s="7"/>
      <c r="I24" s="9" t="n">
        <f aca="false">IF(H24="Yes",G24,0)</f>
        <v>0</v>
      </c>
    </row>
    <row r="25" customFormat="false" ht="15" hidden="false" customHeight="false" outlineLevel="0" collapsed="false">
      <c r="A25" s="6"/>
      <c r="B25" s="7"/>
      <c r="C25" s="7"/>
      <c r="D25" s="7"/>
      <c r="E25" s="8"/>
      <c r="F25" s="8"/>
      <c r="G25" s="9" t="n">
        <f aca="false">IF(AND(ISNUMBER(E25),ISNUMBER(F25),F25&gt;=E25),F25-E25,0)</f>
        <v>0</v>
      </c>
      <c r="H25" s="7"/>
      <c r="I25" s="9" t="n">
        <f aca="false">IF(H25="Yes",G25,0)</f>
        <v>0</v>
      </c>
    </row>
    <row r="26" customFormat="false" ht="15" hidden="false" customHeight="false" outlineLevel="0" collapsed="false">
      <c r="A26" s="6"/>
      <c r="B26" s="7"/>
      <c r="C26" s="7"/>
      <c r="D26" s="7"/>
      <c r="E26" s="8"/>
      <c r="F26" s="8"/>
      <c r="G26" s="9" t="n">
        <f aca="false">IF(AND(ISNUMBER(E26),ISNUMBER(F26),F26&gt;=E26),F26-E26,0)</f>
        <v>0</v>
      </c>
      <c r="H26" s="7"/>
      <c r="I26" s="9" t="n">
        <f aca="false">IF(H26="Yes",G26,0)</f>
        <v>0</v>
      </c>
    </row>
    <row r="27" customFormat="false" ht="15" hidden="false" customHeight="false" outlineLevel="0" collapsed="false">
      <c r="A27" s="6"/>
      <c r="B27" s="7"/>
      <c r="C27" s="7"/>
      <c r="D27" s="7"/>
      <c r="E27" s="8"/>
      <c r="F27" s="8"/>
      <c r="G27" s="9" t="n">
        <f aca="false">IF(AND(ISNUMBER(E27),ISNUMBER(F27),F27&gt;=E27),F27-E27,0)</f>
        <v>0</v>
      </c>
      <c r="H27" s="7"/>
      <c r="I27" s="9" t="n">
        <f aca="false">IF(H27="Yes",G27,0)</f>
        <v>0</v>
      </c>
    </row>
    <row r="28" customFormat="false" ht="15" hidden="false" customHeight="false" outlineLevel="0" collapsed="false">
      <c r="A28" s="6"/>
      <c r="B28" s="7"/>
      <c r="C28" s="7"/>
      <c r="D28" s="7"/>
      <c r="E28" s="8"/>
      <c r="F28" s="8"/>
      <c r="G28" s="9" t="n">
        <f aca="false">IF(AND(ISNUMBER(E28),ISNUMBER(F28),F28&gt;=E28),F28-E28,0)</f>
        <v>0</v>
      </c>
      <c r="H28" s="7"/>
      <c r="I28" s="9" t="n">
        <f aca="false">IF(H28="Yes",G28,0)</f>
        <v>0</v>
      </c>
    </row>
    <row r="29" customFormat="false" ht="15" hidden="false" customHeight="false" outlineLevel="0" collapsed="false">
      <c r="A29" s="6"/>
      <c r="B29" s="7"/>
      <c r="C29" s="7"/>
      <c r="D29" s="7"/>
      <c r="E29" s="8"/>
      <c r="F29" s="8"/>
      <c r="G29" s="9" t="n">
        <f aca="false">IF(AND(ISNUMBER(E29),ISNUMBER(F29),F29&gt;=E29),F29-E29,0)</f>
        <v>0</v>
      </c>
      <c r="H29" s="7"/>
      <c r="I29" s="9" t="n">
        <f aca="false">IF(H29="Yes",G29,0)</f>
        <v>0</v>
      </c>
    </row>
    <row r="30" customFormat="false" ht="15" hidden="false" customHeight="false" outlineLevel="0" collapsed="false">
      <c r="A30" s="6"/>
      <c r="B30" s="7"/>
      <c r="C30" s="7"/>
      <c r="D30" s="7"/>
      <c r="E30" s="8"/>
      <c r="F30" s="8"/>
      <c r="G30" s="9" t="n">
        <f aca="false">IF(AND(ISNUMBER(E30),ISNUMBER(F30),F30&gt;=E30),F30-E30,0)</f>
        <v>0</v>
      </c>
      <c r="H30" s="7"/>
      <c r="I30" s="9" t="n">
        <f aca="false">IF(H30="Yes",G30,0)</f>
        <v>0</v>
      </c>
    </row>
    <row r="31" customFormat="false" ht="15" hidden="false" customHeight="false" outlineLevel="0" collapsed="false">
      <c r="A31" s="6"/>
      <c r="B31" s="7"/>
      <c r="C31" s="7"/>
      <c r="D31" s="7"/>
      <c r="E31" s="8"/>
      <c r="F31" s="8"/>
      <c r="G31" s="9" t="n">
        <f aca="false">IF(AND(ISNUMBER(E31),ISNUMBER(F31),F31&gt;=E31),F31-E31,0)</f>
        <v>0</v>
      </c>
      <c r="H31" s="7"/>
      <c r="I31" s="9" t="n">
        <f aca="false">IF(H31="Yes",G31,0)</f>
        <v>0</v>
      </c>
    </row>
    <row r="32" customFormat="false" ht="15" hidden="false" customHeight="false" outlineLevel="0" collapsed="false">
      <c r="A32" s="6"/>
      <c r="B32" s="7"/>
      <c r="C32" s="7"/>
      <c r="D32" s="7"/>
      <c r="E32" s="8"/>
      <c r="F32" s="8"/>
      <c r="G32" s="9" t="n">
        <f aca="false">IF(AND(ISNUMBER(E32),ISNUMBER(F32),F32&gt;=E32),F32-E32,0)</f>
        <v>0</v>
      </c>
      <c r="H32" s="7"/>
      <c r="I32" s="9" t="n">
        <f aca="false">IF(H32="Yes",G32,0)</f>
        <v>0</v>
      </c>
    </row>
    <row r="33" customFormat="false" ht="15" hidden="false" customHeight="false" outlineLevel="0" collapsed="false">
      <c r="A33" s="6"/>
      <c r="B33" s="7"/>
      <c r="C33" s="7"/>
      <c r="D33" s="7"/>
      <c r="E33" s="8"/>
      <c r="F33" s="8"/>
      <c r="G33" s="9" t="n">
        <f aca="false">IF(AND(ISNUMBER(E33),ISNUMBER(F33),F33&gt;=E33),F33-E33,0)</f>
        <v>0</v>
      </c>
      <c r="H33" s="7"/>
      <c r="I33" s="9" t="n">
        <f aca="false">IF(H33="Yes",G33,0)</f>
        <v>0</v>
      </c>
    </row>
    <row r="34" customFormat="false" ht="15" hidden="false" customHeight="false" outlineLevel="0" collapsed="false">
      <c r="A34" s="6"/>
      <c r="B34" s="7"/>
      <c r="C34" s="7"/>
      <c r="D34" s="7"/>
      <c r="E34" s="8"/>
      <c r="F34" s="8"/>
      <c r="G34" s="9" t="n">
        <f aca="false">IF(AND(ISNUMBER(E34),ISNUMBER(F34),F34&gt;=E34),F34-E34,0)</f>
        <v>0</v>
      </c>
      <c r="H34" s="7"/>
      <c r="I34" s="9" t="n">
        <f aca="false">IF(H34="Yes",G34,0)</f>
        <v>0</v>
      </c>
    </row>
    <row r="35" customFormat="false" ht="15" hidden="false" customHeight="false" outlineLevel="0" collapsed="false">
      <c r="A35" s="6"/>
      <c r="B35" s="7"/>
      <c r="C35" s="7"/>
      <c r="D35" s="7"/>
      <c r="E35" s="8"/>
      <c r="F35" s="8"/>
      <c r="G35" s="9" t="n">
        <f aca="false">IF(AND(ISNUMBER(E35),ISNUMBER(F35),F35&gt;=E35),F35-E35,0)</f>
        <v>0</v>
      </c>
      <c r="H35" s="7"/>
      <c r="I35" s="9" t="n">
        <f aca="false">IF(H35="Yes",G35,0)</f>
        <v>0</v>
      </c>
    </row>
    <row r="36" customFormat="false" ht="15" hidden="false" customHeight="false" outlineLevel="0" collapsed="false">
      <c r="A36" s="6"/>
      <c r="B36" s="7"/>
      <c r="C36" s="7"/>
      <c r="D36" s="7"/>
      <c r="E36" s="8"/>
      <c r="F36" s="8"/>
      <c r="G36" s="9" t="n">
        <f aca="false">IF(AND(ISNUMBER(E36),ISNUMBER(F36),F36&gt;=E36),F36-E36,0)</f>
        <v>0</v>
      </c>
      <c r="H36" s="7"/>
      <c r="I36" s="9" t="n">
        <f aca="false">IF(H36="Yes",G36,0)</f>
        <v>0</v>
      </c>
    </row>
    <row r="37" customFormat="false" ht="15" hidden="false" customHeight="false" outlineLevel="0" collapsed="false">
      <c r="A37" s="6"/>
      <c r="B37" s="7"/>
      <c r="C37" s="7"/>
      <c r="D37" s="7"/>
      <c r="E37" s="8"/>
      <c r="F37" s="8"/>
      <c r="G37" s="9" t="n">
        <f aca="false">IF(AND(ISNUMBER(E37),ISNUMBER(F37),F37&gt;=E37),F37-E37,0)</f>
        <v>0</v>
      </c>
      <c r="H37" s="7"/>
      <c r="I37" s="9" t="n">
        <f aca="false">IF(H37="Yes",G37,0)</f>
        <v>0</v>
      </c>
    </row>
    <row r="38" customFormat="false" ht="15" hidden="false" customHeight="false" outlineLevel="0" collapsed="false">
      <c r="A38" s="6"/>
      <c r="B38" s="7"/>
      <c r="C38" s="7"/>
      <c r="D38" s="7"/>
      <c r="E38" s="8"/>
      <c r="F38" s="8"/>
      <c r="G38" s="9" t="n">
        <f aca="false">IF(AND(ISNUMBER(E38),ISNUMBER(F38),F38&gt;=E38),F38-E38,0)</f>
        <v>0</v>
      </c>
      <c r="H38" s="7"/>
      <c r="I38" s="9" t="n">
        <f aca="false">IF(H38="Yes",G38,0)</f>
        <v>0</v>
      </c>
    </row>
    <row r="39" customFormat="false" ht="15" hidden="false" customHeight="false" outlineLevel="0" collapsed="false">
      <c r="A39" s="6"/>
      <c r="B39" s="7"/>
      <c r="C39" s="7"/>
      <c r="D39" s="7"/>
      <c r="E39" s="8"/>
      <c r="F39" s="8"/>
      <c r="G39" s="9" t="n">
        <f aca="false">IF(AND(ISNUMBER(E39),ISNUMBER(F39),F39&gt;=E39),F39-E39,0)</f>
        <v>0</v>
      </c>
      <c r="H39" s="7"/>
      <c r="I39" s="9" t="n">
        <f aca="false">IF(H39="Yes",G39,0)</f>
        <v>0</v>
      </c>
    </row>
    <row r="40" customFormat="false" ht="15" hidden="false" customHeight="false" outlineLevel="0" collapsed="false">
      <c r="A40" s="6"/>
      <c r="B40" s="7"/>
      <c r="C40" s="7"/>
      <c r="D40" s="7"/>
      <c r="E40" s="8"/>
      <c r="F40" s="8"/>
      <c r="G40" s="9" t="n">
        <f aca="false">IF(AND(ISNUMBER(E40),ISNUMBER(F40),F40&gt;=E40),F40-E40,0)</f>
        <v>0</v>
      </c>
      <c r="H40" s="7"/>
      <c r="I40" s="9" t="n">
        <f aca="false">IF(H40="Yes",G40,0)</f>
        <v>0</v>
      </c>
    </row>
    <row r="41" customFormat="false" ht="15" hidden="false" customHeight="false" outlineLevel="0" collapsed="false">
      <c r="A41" s="6"/>
      <c r="B41" s="7"/>
      <c r="C41" s="7"/>
      <c r="D41" s="7"/>
      <c r="E41" s="8"/>
      <c r="F41" s="8"/>
      <c r="G41" s="9" t="n">
        <f aca="false">IF(AND(ISNUMBER(E41),ISNUMBER(F41),F41&gt;=E41),F41-E41,0)</f>
        <v>0</v>
      </c>
      <c r="H41" s="7"/>
      <c r="I41" s="9" t="n">
        <f aca="false">IF(H41="Yes",G41,0)</f>
        <v>0</v>
      </c>
    </row>
    <row r="42" customFormat="false" ht="15" hidden="false" customHeight="false" outlineLevel="0" collapsed="false">
      <c r="A42" s="6"/>
      <c r="B42" s="7"/>
      <c r="C42" s="7"/>
      <c r="D42" s="7"/>
      <c r="E42" s="8"/>
      <c r="F42" s="8"/>
      <c r="G42" s="9" t="n">
        <f aca="false">IF(AND(ISNUMBER(E42),ISNUMBER(F42),F42&gt;=E42),F42-E42,0)</f>
        <v>0</v>
      </c>
      <c r="H42" s="7"/>
      <c r="I42" s="9" t="n">
        <f aca="false">IF(H42="Yes",G42,0)</f>
        <v>0</v>
      </c>
    </row>
    <row r="43" customFormat="false" ht="15" hidden="false" customHeight="false" outlineLevel="0" collapsed="false">
      <c r="A43" s="6"/>
      <c r="B43" s="7"/>
      <c r="C43" s="7"/>
      <c r="D43" s="7"/>
      <c r="E43" s="8"/>
      <c r="F43" s="8"/>
      <c r="G43" s="9" t="n">
        <f aca="false">IF(AND(ISNUMBER(E43),ISNUMBER(F43),F43&gt;=E43),F43-E43,0)</f>
        <v>0</v>
      </c>
      <c r="H43" s="7"/>
      <c r="I43" s="9" t="n">
        <f aca="false">IF(H43="Yes",G43,0)</f>
        <v>0</v>
      </c>
    </row>
    <row r="44" customFormat="false" ht="15" hidden="false" customHeight="false" outlineLevel="0" collapsed="false">
      <c r="A44" s="6"/>
      <c r="B44" s="7"/>
      <c r="C44" s="7"/>
      <c r="D44" s="7"/>
      <c r="E44" s="8"/>
      <c r="F44" s="8"/>
      <c r="G44" s="9" t="n">
        <f aca="false">IF(AND(ISNUMBER(E44),ISNUMBER(F44),F44&gt;=E44),F44-E44,0)</f>
        <v>0</v>
      </c>
      <c r="H44" s="7"/>
      <c r="I44" s="9" t="n">
        <f aca="false">IF(H44="Yes",G44,0)</f>
        <v>0</v>
      </c>
    </row>
    <row r="45" customFormat="false" ht="15" hidden="false" customHeight="false" outlineLevel="0" collapsed="false">
      <c r="A45" s="6"/>
      <c r="B45" s="7"/>
      <c r="C45" s="7"/>
      <c r="D45" s="7"/>
      <c r="E45" s="8"/>
      <c r="F45" s="8"/>
      <c r="G45" s="9" t="n">
        <f aca="false">IF(AND(ISNUMBER(E45),ISNUMBER(F45),F45&gt;=E45),F45-E45,0)</f>
        <v>0</v>
      </c>
      <c r="H45" s="7"/>
      <c r="I45" s="9" t="n">
        <f aca="false">IF(H45="Yes",G45,0)</f>
        <v>0</v>
      </c>
    </row>
    <row r="46" customFormat="false" ht="15" hidden="false" customHeight="false" outlineLevel="0" collapsed="false">
      <c r="A46" s="6"/>
      <c r="B46" s="7"/>
      <c r="C46" s="7"/>
      <c r="D46" s="7"/>
      <c r="E46" s="8"/>
      <c r="F46" s="8"/>
      <c r="G46" s="9" t="n">
        <f aca="false">IF(AND(ISNUMBER(E46),ISNUMBER(F46),F46&gt;=E46),F46-E46,0)</f>
        <v>0</v>
      </c>
      <c r="H46" s="7"/>
      <c r="I46" s="9" t="n">
        <f aca="false">IF(H46="Yes",G46,0)</f>
        <v>0</v>
      </c>
    </row>
    <row r="47" customFormat="false" ht="15" hidden="false" customHeight="false" outlineLevel="0" collapsed="false">
      <c r="A47" s="6"/>
      <c r="B47" s="7"/>
      <c r="C47" s="7"/>
      <c r="D47" s="7"/>
      <c r="E47" s="8"/>
      <c r="F47" s="8"/>
      <c r="G47" s="9" t="n">
        <f aca="false">IF(AND(ISNUMBER(E47),ISNUMBER(F47),F47&gt;=E47),F47-E47,0)</f>
        <v>0</v>
      </c>
      <c r="H47" s="7"/>
      <c r="I47" s="9" t="n">
        <f aca="false">IF(H47="Yes",G47,0)</f>
        <v>0</v>
      </c>
    </row>
    <row r="48" customFormat="false" ht="15" hidden="false" customHeight="false" outlineLevel="0" collapsed="false">
      <c r="A48" s="6"/>
      <c r="B48" s="7"/>
      <c r="C48" s="7"/>
      <c r="D48" s="7"/>
      <c r="E48" s="8"/>
      <c r="F48" s="8"/>
      <c r="G48" s="9" t="n">
        <f aca="false">IF(AND(ISNUMBER(E48),ISNUMBER(F48),F48&gt;=E48),F48-E48,0)</f>
        <v>0</v>
      </c>
      <c r="H48" s="7"/>
      <c r="I48" s="9" t="n">
        <f aca="false">IF(H48="Yes",G48,0)</f>
        <v>0</v>
      </c>
    </row>
    <row r="49" customFormat="false" ht="15" hidden="false" customHeight="false" outlineLevel="0" collapsed="false">
      <c r="A49" s="6"/>
      <c r="B49" s="7"/>
      <c r="C49" s="7"/>
      <c r="D49" s="7"/>
      <c r="E49" s="8"/>
      <c r="F49" s="8"/>
      <c r="G49" s="9" t="n">
        <f aca="false">IF(AND(ISNUMBER(E49),ISNUMBER(F49),F49&gt;=E49),F49-E49,0)</f>
        <v>0</v>
      </c>
      <c r="H49" s="7"/>
      <c r="I49" s="9" t="n">
        <f aca="false">IF(H49="Yes",G49,0)</f>
        <v>0</v>
      </c>
    </row>
    <row r="50" customFormat="false" ht="15" hidden="false" customHeight="false" outlineLevel="0" collapsed="false">
      <c r="A50" s="6"/>
      <c r="B50" s="7"/>
      <c r="C50" s="7"/>
      <c r="D50" s="7"/>
      <c r="E50" s="8"/>
      <c r="F50" s="8"/>
      <c r="G50" s="9" t="n">
        <f aca="false">IF(AND(ISNUMBER(E50),ISNUMBER(F50),F50&gt;=E50),F50-E50,0)</f>
        <v>0</v>
      </c>
      <c r="H50" s="7"/>
      <c r="I50" s="9" t="n">
        <f aca="false">IF(H50="Yes",G50,0)</f>
        <v>0</v>
      </c>
    </row>
    <row r="51" customFormat="false" ht="15" hidden="false" customHeight="false" outlineLevel="0" collapsed="false">
      <c r="A51" s="6"/>
      <c r="B51" s="7"/>
      <c r="C51" s="7"/>
      <c r="D51" s="7"/>
      <c r="E51" s="8"/>
      <c r="F51" s="8"/>
      <c r="G51" s="9" t="n">
        <f aca="false">IF(AND(ISNUMBER(E51),ISNUMBER(F51),F51&gt;=E51),F51-E51,0)</f>
        <v>0</v>
      </c>
      <c r="H51" s="7"/>
      <c r="I51" s="9" t="n">
        <f aca="false">IF(H51="Yes",G51,0)</f>
        <v>0</v>
      </c>
    </row>
    <row r="52" customFormat="false" ht="15" hidden="false" customHeight="false" outlineLevel="0" collapsed="false">
      <c r="A52" s="6"/>
      <c r="B52" s="7"/>
      <c r="C52" s="7"/>
      <c r="D52" s="7"/>
      <c r="E52" s="8"/>
      <c r="F52" s="8"/>
      <c r="G52" s="9" t="n">
        <f aca="false">IF(AND(ISNUMBER(E52),ISNUMBER(F52),F52&gt;=E52),F52-E52,0)</f>
        <v>0</v>
      </c>
      <c r="H52" s="7"/>
      <c r="I52" s="9" t="n">
        <f aca="false">IF(H52="Yes",G52,0)</f>
        <v>0</v>
      </c>
    </row>
    <row r="53" customFormat="false" ht="15" hidden="false" customHeight="false" outlineLevel="0" collapsed="false">
      <c r="A53" s="6"/>
      <c r="B53" s="7"/>
      <c r="C53" s="7"/>
      <c r="D53" s="7"/>
      <c r="E53" s="8"/>
      <c r="F53" s="8"/>
      <c r="G53" s="9" t="n">
        <f aca="false">IF(AND(ISNUMBER(E53),ISNUMBER(F53),F53&gt;=E53),F53-E53,0)</f>
        <v>0</v>
      </c>
      <c r="H53" s="7"/>
      <c r="I53" s="9" t="n">
        <f aca="false">IF(H53="Yes",G53,0)</f>
        <v>0</v>
      </c>
    </row>
    <row r="54" customFormat="false" ht="15" hidden="false" customHeight="false" outlineLevel="0" collapsed="false">
      <c r="A54" s="6"/>
      <c r="B54" s="7"/>
      <c r="C54" s="7"/>
      <c r="D54" s="7"/>
      <c r="E54" s="8"/>
      <c r="F54" s="8"/>
      <c r="G54" s="9" t="n">
        <f aca="false">IF(AND(ISNUMBER(E54),ISNUMBER(F54),F54&gt;=E54),F54-E54,0)</f>
        <v>0</v>
      </c>
      <c r="H54" s="7"/>
      <c r="I54" s="9" t="n">
        <f aca="false">IF(H54="Yes",G54,0)</f>
        <v>0</v>
      </c>
    </row>
    <row r="55" customFormat="false" ht="15" hidden="false" customHeight="false" outlineLevel="0" collapsed="false">
      <c r="A55" s="6"/>
      <c r="B55" s="7"/>
      <c r="C55" s="7"/>
      <c r="D55" s="7"/>
      <c r="E55" s="8"/>
      <c r="F55" s="8"/>
      <c r="G55" s="9" t="n">
        <f aca="false">IF(AND(ISNUMBER(E55),ISNUMBER(F55),F55&gt;=E55),F55-E55,0)</f>
        <v>0</v>
      </c>
      <c r="H55" s="7"/>
      <c r="I55" s="9" t="n">
        <f aca="false">IF(H55="Yes",G55,0)</f>
        <v>0</v>
      </c>
    </row>
    <row r="56" customFormat="false" ht="15" hidden="false" customHeight="false" outlineLevel="0" collapsed="false">
      <c r="A56" s="6"/>
      <c r="B56" s="7"/>
      <c r="C56" s="7"/>
      <c r="D56" s="7"/>
      <c r="E56" s="8"/>
      <c r="F56" s="8"/>
      <c r="G56" s="9" t="n">
        <f aca="false">IF(AND(ISNUMBER(E56),ISNUMBER(F56),F56&gt;=E56),F56-E56,0)</f>
        <v>0</v>
      </c>
      <c r="H56" s="7"/>
      <c r="I56" s="9" t="n">
        <f aca="false">IF(H56="Yes",G56,0)</f>
        <v>0</v>
      </c>
    </row>
    <row r="57" customFormat="false" ht="15" hidden="false" customHeight="false" outlineLevel="0" collapsed="false">
      <c r="A57" s="6"/>
      <c r="B57" s="7"/>
      <c r="C57" s="7"/>
      <c r="D57" s="7"/>
      <c r="E57" s="8"/>
      <c r="F57" s="8"/>
      <c r="G57" s="9" t="n">
        <f aca="false">IF(AND(ISNUMBER(E57),ISNUMBER(F57),F57&gt;=E57),F57-E57,0)</f>
        <v>0</v>
      </c>
      <c r="H57" s="7"/>
      <c r="I57" s="9" t="n">
        <f aca="false">IF(H57="Yes",G57,0)</f>
        <v>0</v>
      </c>
    </row>
    <row r="58" customFormat="false" ht="15" hidden="false" customHeight="false" outlineLevel="0" collapsed="false">
      <c r="A58" s="6"/>
      <c r="B58" s="7"/>
      <c r="C58" s="7"/>
      <c r="D58" s="7"/>
      <c r="E58" s="8"/>
      <c r="F58" s="8"/>
      <c r="G58" s="9" t="n">
        <f aca="false">IF(AND(ISNUMBER(E58),ISNUMBER(F58),F58&gt;=E58),F58-E58,0)</f>
        <v>0</v>
      </c>
      <c r="H58" s="7"/>
      <c r="I58" s="9" t="n">
        <f aca="false">IF(H58="Yes",G58,0)</f>
        <v>0</v>
      </c>
    </row>
    <row r="59" customFormat="false" ht="15" hidden="false" customHeight="false" outlineLevel="0" collapsed="false">
      <c r="A59" s="6"/>
      <c r="B59" s="7"/>
      <c r="C59" s="7"/>
      <c r="D59" s="7"/>
      <c r="E59" s="8"/>
      <c r="F59" s="8"/>
      <c r="G59" s="9" t="n">
        <f aca="false">IF(AND(ISNUMBER(E59),ISNUMBER(F59),F59&gt;=E59),F59-E59,0)</f>
        <v>0</v>
      </c>
      <c r="H59" s="7"/>
      <c r="I59" s="9" t="n">
        <f aca="false">IF(H59="Yes",G59,0)</f>
        <v>0</v>
      </c>
    </row>
    <row r="60" customFormat="false" ht="15" hidden="false" customHeight="false" outlineLevel="0" collapsed="false">
      <c r="A60" s="6"/>
      <c r="B60" s="7"/>
      <c r="C60" s="7"/>
      <c r="D60" s="7"/>
      <c r="E60" s="8"/>
      <c r="F60" s="8"/>
      <c r="G60" s="9" t="n">
        <f aca="false">IF(AND(ISNUMBER(E60),ISNUMBER(F60),F60&gt;=E60),F60-E60,0)</f>
        <v>0</v>
      </c>
      <c r="H60" s="7"/>
      <c r="I60" s="9" t="n">
        <f aca="false">IF(H60="Yes",G60,0)</f>
        <v>0</v>
      </c>
    </row>
    <row r="61" customFormat="false" ht="15" hidden="false" customHeight="false" outlineLevel="0" collapsed="false">
      <c r="A61" s="6"/>
      <c r="B61" s="7"/>
      <c r="C61" s="7"/>
      <c r="D61" s="7"/>
      <c r="E61" s="8"/>
      <c r="F61" s="8"/>
      <c r="G61" s="9" t="n">
        <f aca="false">IF(AND(ISNUMBER(E61),ISNUMBER(F61),F61&gt;=E61),F61-E61,0)</f>
        <v>0</v>
      </c>
      <c r="H61" s="7"/>
      <c r="I61" s="9" t="n">
        <f aca="false">IF(H61="Yes",G61,0)</f>
        <v>0</v>
      </c>
    </row>
    <row r="62" customFormat="false" ht="15" hidden="false" customHeight="false" outlineLevel="0" collapsed="false">
      <c r="A62" s="6"/>
      <c r="B62" s="7"/>
      <c r="C62" s="7"/>
      <c r="D62" s="7"/>
      <c r="E62" s="8"/>
      <c r="F62" s="8"/>
      <c r="G62" s="9" t="n">
        <f aca="false">IF(AND(ISNUMBER(E62),ISNUMBER(F62),F62&gt;=E62),F62-E62,0)</f>
        <v>0</v>
      </c>
      <c r="H62" s="7"/>
      <c r="I62" s="9" t="n">
        <f aca="false">IF(H62="Yes",G62,0)</f>
        <v>0</v>
      </c>
    </row>
    <row r="63" customFormat="false" ht="15" hidden="false" customHeight="false" outlineLevel="0" collapsed="false">
      <c r="A63" s="6"/>
      <c r="B63" s="7"/>
      <c r="C63" s="7"/>
      <c r="D63" s="7"/>
      <c r="E63" s="8"/>
      <c r="F63" s="8"/>
      <c r="G63" s="9" t="n">
        <f aca="false">IF(AND(ISNUMBER(E63),ISNUMBER(F63),F63&gt;=E63),F63-E63,0)</f>
        <v>0</v>
      </c>
      <c r="H63" s="7"/>
      <c r="I63" s="9" t="n">
        <f aca="false">IF(H63="Yes",G63,0)</f>
        <v>0</v>
      </c>
    </row>
    <row r="64" customFormat="false" ht="15" hidden="false" customHeight="false" outlineLevel="0" collapsed="false">
      <c r="A64" s="6"/>
      <c r="B64" s="7"/>
      <c r="C64" s="7"/>
      <c r="D64" s="7"/>
      <c r="E64" s="8"/>
      <c r="F64" s="8"/>
      <c r="G64" s="9" t="n">
        <f aca="false">IF(AND(ISNUMBER(E64),ISNUMBER(F64),F64&gt;=E64),F64-E64,0)</f>
        <v>0</v>
      </c>
      <c r="H64" s="7"/>
      <c r="I64" s="9" t="n">
        <f aca="false">IF(H64="Yes",G64,0)</f>
        <v>0</v>
      </c>
    </row>
    <row r="65" customFormat="false" ht="15" hidden="false" customHeight="false" outlineLevel="0" collapsed="false">
      <c r="A65" s="6"/>
      <c r="B65" s="7"/>
      <c r="C65" s="7"/>
      <c r="D65" s="7"/>
      <c r="E65" s="8"/>
      <c r="F65" s="8"/>
      <c r="G65" s="9" t="n">
        <f aca="false">IF(AND(ISNUMBER(E65),ISNUMBER(F65),F65&gt;=E65),F65-E65,0)</f>
        <v>0</v>
      </c>
      <c r="H65" s="7"/>
      <c r="I65" s="9" t="n">
        <f aca="false">IF(H65="Yes",G65,0)</f>
        <v>0</v>
      </c>
    </row>
    <row r="66" customFormat="false" ht="15" hidden="false" customHeight="false" outlineLevel="0" collapsed="false">
      <c r="A66" s="6"/>
      <c r="B66" s="7"/>
      <c r="C66" s="7"/>
      <c r="D66" s="7"/>
      <c r="E66" s="8"/>
      <c r="F66" s="8"/>
      <c r="G66" s="9" t="n">
        <f aca="false">IF(AND(ISNUMBER(E66),ISNUMBER(F66),F66&gt;=E66),F66-E66,0)</f>
        <v>0</v>
      </c>
      <c r="H66" s="7"/>
      <c r="I66" s="9" t="n">
        <f aca="false">IF(H66="Yes",G66,0)</f>
        <v>0</v>
      </c>
    </row>
    <row r="67" customFormat="false" ht="15" hidden="false" customHeight="false" outlineLevel="0" collapsed="false">
      <c r="A67" s="6"/>
      <c r="B67" s="7"/>
      <c r="C67" s="7"/>
      <c r="D67" s="7"/>
      <c r="E67" s="8"/>
      <c r="F67" s="8"/>
      <c r="G67" s="9" t="n">
        <f aca="false">IF(AND(ISNUMBER(E67),ISNUMBER(F67),F67&gt;=E67),F67-E67,0)</f>
        <v>0</v>
      </c>
      <c r="H67" s="7"/>
      <c r="I67" s="9" t="n">
        <f aca="false">IF(H67="Yes",G67,0)</f>
        <v>0</v>
      </c>
    </row>
    <row r="68" customFormat="false" ht="15" hidden="false" customHeight="false" outlineLevel="0" collapsed="false">
      <c r="A68" s="6"/>
      <c r="B68" s="7"/>
      <c r="C68" s="7"/>
      <c r="D68" s="7"/>
      <c r="E68" s="8"/>
      <c r="F68" s="8"/>
      <c r="G68" s="9" t="n">
        <f aca="false">IF(AND(ISNUMBER(E68),ISNUMBER(F68),F68&gt;=E68),F68-E68,0)</f>
        <v>0</v>
      </c>
      <c r="H68" s="7"/>
      <c r="I68" s="9" t="n">
        <f aca="false">IF(H68="Yes",G68,0)</f>
        <v>0</v>
      </c>
    </row>
    <row r="69" customFormat="false" ht="15" hidden="false" customHeight="false" outlineLevel="0" collapsed="false">
      <c r="A69" s="6"/>
      <c r="B69" s="7"/>
      <c r="C69" s="7"/>
      <c r="D69" s="7"/>
      <c r="E69" s="8"/>
      <c r="F69" s="8"/>
      <c r="G69" s="9" t="n">
        <f aca="false">IF(AND(ISNUMBER(E69),ISNUMBER(F69),F69&gt;=E69),F69-E69,0)</f>
        <v>0</v>
      </c>
      <c r="H69" s="7"/>
      <c r="I69" s="9" t="n">
        <f aca="false">IF(H69="Yes",G69,0)</f>
        <v>0</v>
      </c>
    </row>
    <row r="70" customFormat="false" ht="15" hidden="false" customHeight="false" outlineLevel="0" collapsed="false">
      <c r="A70" s="6"/>
      <c r="B70" s="7"/>
      <c r="C70" s="7"/>
      <c r="D70" s="7"/>
      <c r="E70" s="8"/>
      <c r="F70" s="8"/>
      <c r="G70" s="9" t="n">
        <f aca="false">IF(AND(ISNUMBER(E70),ISNUMBER(F70),F70&gt;=E70),F70-E70,0)</f>
        <v>0</v>
      </c>
      <c r="H70" s="7"/>
      <c r="I70" s="9" t="n">
        <f aca="false">IF(H70="Yes",G70,0)</f>
        <v>0</v>
      </c>
    </row>
    <row r="71" customFormat="false" ht="15" hidden="false" customHeight="false" outlineLevel="0" collapsed="false">
      <c r="A71" s="6"/>
      <c r="B71" s="7"/>
      <c r="C71" s="7"/>
      <c r="D71" s="7"/>
      <c r="E71" s="8"/>
      <c r="F71" s="8"/>
      <c r="G71" s="9" t="n">
        <f aca="false">IF(AND(ISNUMBER(E71),ISNUMBER(F71),F71&gt;=E71),F71-E71,0)</f>
        <v>0</v>
      </c>
      <c r="H71" s="7"/>
      <c r="I71" s="9" t="n">
        <f aca="false">IF(H71="Yes",G71,0)</f>
        <v>0</v>
      </c>
    </row>
    <row r="72" customFormat="false" ht="15" hidden="false" customHeight="false" outlineLevel="0" collapsed="false">
      <c r="A72" s="6"/>
      <c r="B72" s="7"/>
      <c r="C72" s="7"/>
      <c r="D72" s="7"/>
      <c r="E72" s="8"/>
      <c r="F72" s="8"/>
      <c r="G72" s="9" t="n">
        <f aca="false">IF(AND(ISNUMBER(E72),ISNUMBER(F72),F72&gt;=E72),F72-E72,0)</f>
        <v>0</v>
      </c>
      <c r="H72" s="7"/>
      <c r="I72" s="9" t="n">
        <f aca="false">IF(H72="Yes",G72,0)</f>
        <v>0</v>
      </c>
    </row>
    <row r="73" customFormat="false" ht="15" hidden="false" customHeight="false" outlineLevel="0" collapsed="false">
      <c r="A73" s="6"/>
      <c r="B73" s="7"/>
      <c r="C73" s="7"/>
      <c r="D73" s="7"/>
      <c r="E73" s="8"/>
      <c r="F73" s="8"/>
      <c r="G73" s="9" t="n">
        <f aca="false">IF(AND(ISNUMBER(E73),ISNUMBER(F73),F73&gt;=E73),F73-E73,0)</f>
        <v>0</v>
      </c>
      <c r="H73" s="7"/>
      <c r="I73" s="9" t="n">
        <f aca="false">IF(H73="Yes",G73,0)</f>
        <v>0</v>
      </c>
    </row>
    <row r="74" customFormat="false" ht="15" hidden="false" customHeight="false" outlineLevel="0" collapsed="false">
      <c r="A74" s="6"/>
      <c r="B74" s="7"/>
      <c r="C74" s="7"/>
      <c r="D74" s="7"/>
      <c r="E74" s="8"/>
      <c r="F74" s="8"/>
      <c r="G74" s="9" t="n">
        <f aca="false">IF(AND(ISNUMBER(E74),ISNUMBER(F74),F74&gt;=E74),F74-E74,0)</f>
        <v>0</v>
      </c>
      <c r="H74" s="7"/>
      <c r="I74" s="9" t="n">
        <f aca="false">IF(H74="Yes",G74,0)</f>
        <v>0</v>
      </c>
    </row>
    <row r="75" customFormat="false" ht="15" hidden="false" customHeight="false" outlineLevel="0" collapsed="false">
      <c r="A75" s="6"/>
      <c r="B75" s="7"/>
      <c r="C75" s="7"/>
      <c r="D75" s="7"/>
      <c r="E75" s="8"/>
      <c r="F75" s="8"/>
      <c r="G75" s="9" t="n">
        <f aca="false">IF(AND(ISNUMBER(E75),ISNUMBER(F75),F75&gt;=E75),F75-E75,0)</f>
        <v>0</v>
      </c>
      <c r="H75" s="7"/>
      <c r="I75" s="9" t="n">
        <f aca="false">IF(H75="Yes",G75,0)</f>
        <v>0</v>
      </c>
    </row>
    <row r="76" customFormat="false" ht="15" hidden="false" customHeight="false" outlineLevel="0" collapsed="false">
      <c r="A76" s="6"/>
      <c r="B76" s="7"/>
      <c r="C76" s="7"/>
      <c r="D76" s="7"/>
      <c r="E76" s="8"/>
      <c r="F76" s="8"/>
      <c r="G76" s="9" t="n">
        <f aca="false">IF(AND(ISNUMBER(E76),ISNUMBER(F76),F76&gt;=E76),F76-E76,0)</f>
        <v>0</v>
      </c>
      <c r="H76" s="7"/>
      <c r="I76" s="9" t="n">
        <f aca="false">IF(H76="Yes",G76,0)</f>
        <v>0</v>
      </c>
    </row>
    <row r="77" customFormat="false" ht="15" hidden="false" customHeight="false" outlineLevel="0" collapsed="false">
      <c r="A77" s="6"/>
      <c r="B77" s="7"/>
      <c r="C77" s="7"/>
      <c r="D77" s="7"/>
      <c r="E77" s="8"/>
      <c r="F77" s="8"/>
      <c r="G77" s="9" t="n">
        <f aca="false">IF(AND(ISNUMBER(E77),ISNUMBER(F77),F77&gt;=E77),F77-E77,0)</f>
        <v>0</v>
      </c>
      <c r="H77" s="7"/>
      <c r="I77" s="9" t="n">
        <f aca="false">IF(H77="Yes",G77,0)</f>
        <v>0</v>
      </c>
    </row>
    <row r="78" customFormat="false" ht="15" hidden="false" customHeight="false" outlineLevel="0" collapsed="false">
      <c r="A78" s="6"/>
      <c r="B78" s="7"/>
      <c r="C78" s="7"/>
      <c r="D78" s="7"/>
      <c r="E78" s="8"/>
      <c r="F78" s="8"/>
      <c r="G78" s="9" t="n">
        <f aca="false">IF(AND(ISNUMBER(E78),ISNUMBER(F78),F78&gt;=E78),F78-E78,0)</f>
        <v>0</v>
      </c>
      <c r="H78" s="7"/>
      <c r="I78" s="9" t="n">
        <f aca="false">IF(H78="Yes",G78,0)</f>
        <v>0</v>
      </c>
    </row>
    <row r="79" customFormat="false" ht="15" hidden="false" customHeight="false" outlineLevel="0" collapsed="false">
      <c r="A79" s="6"/>
      <c r="B79" s="7"/>
      <c r="C79" s="7"/>
      <c r="D79" s="7"/>
      <c r="E79" s="8"/>
      <c r="F79" s="8"/>
      <c r="G79" s="9" t="n">
        <f aca="false">IF(AND(ISNUMBER(E79),ISNUMBER(F79),F79&gt;=E79),F79-E79,0)</f>
        <v>0</v>
      </c>
      <c r="H79" s="7"/>
      <c r="I79" s="9" t="n">
        <f aca="false">IF(H79="Yes",G79,0)</f>
        <v>0</v>
      </c>
    </row>
    <row r="80" customFormat="false" ht="15" hidden="false" customHeight="false" outlineLevel="0" collapsed="false">
      <c r="A80" s="6"/>
      <c r="B80" s="7"/>
      <c r="C80" s="7"/>
      <c r="D80" s="7"/>
      <c r="E80" s="8"/>
      <c r="F80" s="8"/>
      <c r="G80" s="9" t="n">
        <f aca="false">IF(AND(ISNUMBER(E80),ISNUMBER(F80),F80&gt;=E80),F80-E80,0)</f>
        <v>0</v>
      </c>
      <c r="H80" s="7"/>
      <c r="I80" s="9" t="n">
        <f aca="false">IF(H80="Yes",G80,0)</f>
        <v>0</v>
      </c>
    </row>
    <row r="81" customFormat="false" ht="15" hidden="false" customHeight="false" outlineLevel="0" collapsed="false">
      <c r="A81" s="6"/>
      <c r="B81" s="7"/>
      <c r="C81" s="7"/>
      <c r="D81" s="7"/>
      <c r="E81" s="8"/>
      <c r="F81" s="8"/>
      <c r="G81" s="9" t="n">
        <f aca="false">IF(AND(ISNUMBER(E81),ISNUMBER(F81),F81&gt;=E81),F81-E81,0)</f>
        <v>0</v>
      </c>
      <c r="H81" s="7"/>
      <c r="I81" s="9" t="n">
        <f aca="false">IF(H81="Yes",G81,0)</f>
        <v>0</v>
      </c>
    </row>
    <row r="82" customFormat="false" ht="15" hidden="false" customHeight="false" outlineLevel="0" collapsed="false">
      <c r="A82" s="6"/>
      <c r="B82" s="7"/>
      <c r="C82" s="7"/>
      <c r="D82" s="7"/>
      <c r="E82" s="8"/>
      <c r="F82" s="8"/>
      <c r="G82" s="9" t="n">
        <f aca="false">IF(AND(ISNUMBER(E82),ISNUMBER(F82),F82&gt;=E82),F82-E82,0)</f>
        <v>0</v>
      </c>
      <c r="H82" s="7"/>
      <c r="I82" s="9" t="n">
        <f aca="false">IF(H82="Yes",G82,0)</f>
        <v>0</v>
      </c>
    </row>
    <row r="83" customFormat="false" ht="15" hidden="false" customHeight="false" outlineLevel="0" collapsed="false">
      <c r="A83" s="6"/>
      <c r="B83" s="7"/>
      <c r="C83" s="7"/>
      <c r="D83" s="7"/>
      <c r="E83" s="8"/>
      <c r="F83" s="8"/>
      <c r="G83" s="9" t="n">
        <f aca="false">IF(AND(ISNUMBER(E83),ISNUMBER(F83),F83&gt;=E83),F83-E83,0)</f>
        <v>0</v>
      </c>
      <c r="H83" s="7"/>
      <c r="I83" s="9" t="n">
        <f aca="false">IF(H83="Yes",G83,0)</f>
        <v>0</v>
      </c>
    </row>
    <row r="84" customFormat="false" ht="15" hidden="false" customHeight="false" outlineLevel="0" collapsed="false">
      <c r="A84" s="6"/>
      <c r="B84" s="7"/>
      <c r="C84" s="7"/>
      <c r="D84" s="7"/>
      <c r="E84" s="8"/>
      <c r="F84" s="8"/>
      <c r="G84" s="9" t="n">
        <f aca="false">IF(AND(ISNUMBER(E84),ISNUMBER(F84),F84&gt;=E84),F84-E84,0)</f>
        <v>0</v>
      </c>
      <c r="H84" s="7"/>
      <c r="I84" s="9" t="n">
        <f aca="false">IF(H84="Yes",G84,0)</f>
        <v>0</v>
      </c>
    </row>
    <row r="85" customFormat="false" ht="15" hidden="false" customHeight="false" outlineLevel="0" collapsed="false">
      <c r="A85" s="6"/>
      <c r="B85" s="7"/>
      <c r="C85" s="7"/>
      <c r="D85" s="7"/>
      <c r="E85" s="8"/>
      <c r="F85" s="8"/>
      <c r="G85" s="9" t="n">
        <f aca="false">IF(AND(ISNUMBER(E85),ISNUMBER(F85),F85&gt;=E85),F85-E85,0)</f>
        <v>0</v>
      </c>
      <c r="H85" s="7"/>
      <c r="I85" s="9" t="n">
        <f aca="false">IF(H85="Yes",G85,0)</f>
        <v>0</v>
      </c>
    </row>
    <row r="86" customFormat="false" ht="15" hidden="false" customHeight="false" outlineLevel="0" collapsed="false">
      <c r="A86" s="6"/>
      <c r="B86" s="7"/>
      <c r="C86" s="7"/>
      <c r="D86" s="7"/>
      <c r="E86" s="8"/>
      <c r="F86" s="8"/>
      <c r="G86" s="9" t="n">
        <f aca="false">IF(AND(ISNUMBER(E86),ISNUMBER(F86),F86&gt;=E86),F86-E86,0)</f>
        <v>0</v>
      </c>
      <c r="H86" s="7"/>
      <c r="I86" s="9" t="n">
        <f aca="false">IF(H86="Yes",G86,0)</f>
        <v>0</v>
      </c>
    </row>
    <row r="87" customFormat="false" ht="15" hidden="false" customHeight="false" outlineLevel="0" collapsed="false">
      <c r="A87" s="6"/>
      <c r="B87" s="7"/>
      <c r="C87" s="7"/>
      <c r="D87" s="7"/>
      <c r="E87" s="8"/>
      <c r="F87" s="8"/>
      <c r="G87" s="9" t="n">
        <f aca="false">IF(AND(ISNUMBER(E87),ISNUMBER(F87),F87&gt;=E87),F87-E87,0)</f>
        <v>0</v>
      </c>
      <c r="H87" s="7"/>
      <c r="I87" s="9" t="n">
        <f aca="false">IF(H87="Yes",G87,0)</f>
        <v>0</v>
      </c>
    </row>
    <row r="88" customFormat="false" ht="15" hidden="false" customHeight="false" outlineLevel="0" collapsed="false">
      <c r="A88" s="6"/>
      <c r="B88" s="7"/>
      <c r="C88" s="7"/>
      <c r="D88" s="7"/>
      <c r="E88" s="8"/>
      <c r="F88" s="8"/>
      <c r="G88" s="9" t="n">
        <f aca="false">IF(AND(ISNUMBER(E88),ISNUMBER(F88),F88&gt;=E88),F88-E88,0)</f>
        <v>0</v>
      </c>
      <c r="H88" s="7"/>
      <c r="I88" s="9" t="n">
        <f aca="false">IF(H88="Yes",G88,0)</f>
        <v>0</v>
      </c>
    </row>
    <row r="89" customFormat="false" ht="15" hidden="false" customHeight="false" outlineLevel="0" collapsed="false">
      <c r="A89" s="6"/>
      <c r="B89" s="7"/>
      <c r="C89" s="7"/>
      <c r="D89" s="7"/>
      <c r="E89" s="8"/>
      <c r="F89" s="8"/>
      <c r="G89" s="9" t="n">
        <f aca="false">IF(AND(ISNUMBER(E89),ISNUMBER(F89),F89&gt;=E89),F89-E89,0)</f>
        <v>0</v>
      </c>
      <c r="H89" s="7"/>
      <c r="I89" s="9" t="n">
        <f aca="false">IF(H89="Yes",G89,0)</f>
        <v>0</v>
      </c>
    </row>
    <row r="90" customFormat="false" ht="15" hidden="false" customHeight="false" outlineLevel="0" collapsed="false">
      <c r="A90" s="6"/>
      <c r="B90" s="7"/>
      <c r="C90" s="7"/>
      <c r="D90" s="7"/>
      <c r="E90" s="8"/>
      <c r="F90" s="8"/>
      <c r="G90" s="9" t="n">
        <f aca="false">IF(AND(ISNUMBER(E90),ISNUMBER(F90),F90&gt;=E90),F90-E90,0)</f>
        <v>0</v>
      </c>
      <c r="H90" s="7"/>
      <c r="I90" s="9" t="n">
        <f aca="false">IF(H90="Yes",G90,0)</f>
        <v>0</v>
      </c>
    </row>
    <row r="91" customFormat="false" ht="15" hidden="false" customHeight="false" outlineLevel="0" collapsed="false">
      <c r="A91" s="6"/>
      <c r="B91" s="7"/>
      <c r="C91" s="7"/>
      <c r="D91" s="7"/>
      <c r="E91" s="8"/>
      <c r="F91" s="8"/>
      <c r="G91" s="9" t="n">
        <f aca="false">IF(AND(ISNUMBER(E91),ISNUMBER(F91),F91&gt;=E91),F91-E91,0)</f>
        <v>0</v>
      </c>
      <c r="H91" s="7"/>
      <c r="I91" s="9" t="n">
        <f aca="false">IF(H91="Yes",G91,0)</f>
        <v>0</v>
      </c>
    </row>
    <row r="92" customFormat="false" ht="15" hidden="false" customHeight="false" outlineLevel="0" collapsed="false">
      <c r="A92" s="6"/>
      <c r="B92" s="7"/>
      <c r="C92" s="7"/>
      <c r="D92" s="7"/>
      <c r="E92" s="8"/>
      <c r="F92" s="8"/>
      <c r="G92" s="9" t="n">
        <f aca="false">IF(AND(ISNUMBER(E92),ISNUMBER(F92),F92&gt;=E92),F92-E92,0)</f>
        <v>0</v>
      </c>
      <c r="H92" s="7"/>
      <c r="I92" s="9" t="n">
        <f aca="false">IF(H92="Yes",G92,0)</f>
        <v>0</v>
      </c>
    </row>
    <row r="93" customFormat="false" ht="15" hidden="false" customHeight="false" outlineLevel="0" collapsed="false">
      <c r="A93" s="6"/>
      <c r="B93" s="7"/>
      <c r="C93" s="7"/>
      <c r="D93" s="7"/>
      <c r="E93" s="8"/>
      <c r="F93" s="8"/>
      <c r="G93" s="9" t="n">
        <f aca="false">IF(AND(ISNUMBER(E93),ISNUMBER(F93),F93&gt;=E93),F93-E93,0)</f>
        <v>0</v>
      </c>
      <c r="H93" s="7"/>
      <c r="I93" s="9" t="n">
        <f aca="false">IF(H93="Yes",G93,0)</f>
        <v>0</v>
      </c>
    </row>
    <row r="94" customFormat="false" ht="15" hidden="false" customHeight="false" outlineLevel="0" collapsed="false">
      <c r="A94" s="6"/>
      <c r="B94" s="7"/>
      <c r="C94" s="7"/>
      <c r="D94" s="7"/>
      <c r="E94" s="8"/>
      <c r="F94" s="8"/>
      <c r="G94" s="9" t="n">
        <f aca="false">IF(AND(ISNUMBER(E94),ISNUMBER(F94),F94&gt;=E94),F94-E94,0)</f>
        <v>0</v>
      </c>
      <c r="H94" s="7"/>
      <c r="I94" s="9" t="n">
        <f aca="false">IF(H94="Yes",G94,0)</f>
        <v>0</v>
      </c>
    </row>
    <row r="95" customFormat="false" ht="15" hidden="false" customHeight="false" outlineLevel="0" collapsed="false">
      <c r="A95" s="6"/>
      <c r="B95" s="7"/>
      <c r="C95" s="7"/>
      <c r="D95" s="7"/>
      <c r="E95" s="8"/>
      <c r="F95" s="8"/>
      <c r="G95" s="9" t="n">
        <f aca="false">IF(AND(ISNUMBER(E95),ISNUMBER(F95),F95&gt;=E95),F95-E95,0)</f>
        <v>0</v>
      </c>
      <c r="H95" s="7"/>
      <c r="I95" s="9" t="n">
        <f aca="false">IF(H95="Yes",G95,0)</f>
        <v>0</v>
      </c>
    </row>
    <row r="96" customFormat="false" ht="15" hidden="false" customHeight="false" outlineLevel="0" collapsed="false">
      <c r="A96" s="6"/>
      <c r="B96" s="7"/>
      <c r="C96" s="7"/>
      <c r="D96" s="7"/>
      <c r="E96" s="8"/>
      <c r="F96" s="8"/>
      <c r="G96" s="9" t="n">
        <f aca="false">IF(AND(ISNUMBER(E96),ISNUMBER(F96),F96&gt;=E96),F96-E96,0)</f>
        <v>0</v>
      </c>
      <c r="H96" s="7"/>
      <c r="I96" s="9" t="n">
        <f aca="false">IF(H96="Yes",G96,0)</f>
        <v>0</v>
      </c>
    </row>
    <row r="97" customFormat="false" ht="15" hidden="false" customHeight="false" outlineLevel="0" collapsed="false">
      <c r="A97" s="6"/>
      <c r="B97" s="7"/>
      <c r="C97" s="7"/>
      <c r="D97" s="7"/>
      <c r="E97" s="8"/>
      <c r="F97" s="8"/>
      <c r="G97" s="9" t="n">
        <f aca="false">IF(AND(ISNUMBER(E97),ISNUMBER(F97),F97&gt;=E97),F97-E97,0)</f>
        <v>0</v>
      </c>
      <c r="H97" s="7"/>
      <c r="I97" s="9" t="n">
        <f aca="false">IF(H97="Yes",G97,0)</f>
        <v>0</v>
      </c>
    </row>
    <row r="98" customFormat="false" ht="15" hidden="false" customHeight="false" outlineLevel="0" collapsed="false">
      <c r="A98" s="6"/>
      <c r="B98" s="7"/>
      <c r="C98" s="7"/>
      <c r="D98" s="7"/>
      <c r="E98" s="8"/>
      <c r="F98" s="8"/>
      <c r="G98" s="9" t="n">
        <f aca="false">IF(AND(ISNUMBER(E98),ISNUMBER(F98),F98&gt;=E98),F98-E98,0)</f>
        <v>0</v>
      </c>
      <c r="H98" s="7"/>
      <c r="I98" s="9" t="n">
        <f aca="false">IF(H98="Yes",G98,0)</f>
        <v>0</v>
      </c>
    </row>
    <row r="99" customFormat="false" ht="15" hidden="false" customHeight="false" outlineLevel="0" collapsed="false">
      <c r="A99" s="6"/>
      <c r="B99" s="7"/>
      <c r="C99" s="7"/>
      <c r="D99" s="7"/>
      <c r="E99" s="8"/>
      <c r="F99" s="8"/>
      <c r="G99" s="9" t="n">
        <f aca="false">IF(AND(ISNUMBER(E99),ISNUMBER(F99),F99&gt;=E99),F99-E99,0)</f>
        <v>0</v>
      </c>
      <c r="H99" s="7"/>
      <c r="I99" s="9" t="n">
        <f aca="false">IF(H99="Yes",G99,0)</f>
        <v>0</v>
      </c>
    </row>
    <row r="100" customFormat="false" ht="15" hidden="false" customHeight="false" outlineLevel="0" collapsed="false">
      <c r="A100" s="6"/>
      <c r="B100" s="7"/>
      <c r="C100" s="7"/>
      <c r="D100" s="7"/>
      <c r="E100" s="8"/>
      <c r="F100" s="8"/>
      <c r="G100" s="9" t="n">
        <f aca="false">IF(AND(ISNUMBER(E100),ISNUMBER(F100),F100&gt;=E100),F100-E100,0)</f>
        <v>0</v>
      </c>
      <c r="H100" s="7"/>
      <c r="I100" s="9" t="n">
        <f aca="false">IF(H100="Yes",G100,0)</f>
        <v>0</v>
      </c>
    </row>
    <row r="101" customFormat="false" ht="15" hidden="false" customHeight="false" outlineLevel="0" collapsed="false">
      <c r="A101" s="6"/>
      <c r="B101" s="7"/>
      <c r="C101" s="7"/>
      <c r="D101" s="7"/>
      <c r="E101" s="8"/>
      <c r="F101" s="8"/>
      <c r="G101" s="9" t="n">
        <f aca="false">IF(AND(ISNUMBER(E101),ISNUMBER(F101),F101&gt;=E101),F101-E101,0)</f>
        <v>0</v>
      </c>
      <c r="H101" s="7"/>
      <c r="I101" s="9" t="n">
        <f aca="false">IF(H101="Yes",G101,0)</f>
        <v>0</v>
      </c>
    </row>
    <row r="102" customFormat="false" ht="15" hidden="false" customHeight="false" outlineLevel="0" collapsed="false">
      <c r="A102" s="6"/>
      <c r="B102" s="7"/>
      <c r="C102" s="7"/>
      <c r="D102" s="7"/>
      <c r="E102" s="8"/>
      <c r="F102" s="8"/>
      <c r="G102" s="9" t="n">
        <f aca="false">IF(AND(ISNUMBER(E102),ISNUMBER(F102),F102&gt;=E102),F102-E102,0)</f>
        <v>0</v>
      </c>
      <c r="H102" s="7"/>
      <c r="I102" s="9" t="n">
        <f aca="false">IF(H102="Yes",G102,0)</f>
        <v>0</v>
      </c>
    </row>
    <row r="103" customFormat="false" ht="15" hidden="false" customHeight="false" outlineLevel="0" collapsed="false">
      <c r="A103" s="6"/>
      <c r="B103" s="7"/>
      <c r="C103" s="7"/>
      <c r="D103" s="7"/>
      <c r="E103" s="8"/>
      <c r="F103" s="8"/>
      <c r="G103" s="9" t="n">
        <f aca="false">IF(AND(ISNUMBER(E103),ISNUMBER(F103),F103&gt;=E103),F103-E103,0)</f>
        <v>0</v>
      </c>
      <c r="H103" s="7"/>
      <c r="I103" s="9" t="n">
        <f aca="false">IF(H103="Yes",G103,0)</f>
        <v>0</v>
      </c>
    </row>
    <row r="104" customFormat="false" ht="15" hidden="false" customHeight="false" outlineLevel="0" collapsed="false">
      <c r="A104" s="6"/>
      <c r="B104" s="7"/>
      <c r="C104" s="7"/>
      <c r="D104" s="7"/>
      <c r="E104" s="8"/>
      <c r="F104" s="8"/>
      <c r="G104" s="9" t="n">
        <f aca="false">IF(AND(ISNUMBER(E104),ISNUMBER(F104),F104&gt;=E104),F104-E104,0)</f>
        <v>0</v>
      </c>
      <c r="H104" s="7"/>
      <c r="I104" s="9" t="n">
        <f aca="false">IF(H104="Yes",G104,0)</f>
        <v>0</v>
      </c>
    </row>
    <row r="105" customFormat="false" ht="15" hidden="false" customHeight="false" outlineLevel="0" collapsed="false">
      <c r="A105" s="6"/>
      <c r="B105" s="7"/>
      <c r="C105" s="7"/>
      <c r="D105" s="7"/>
      <c r="E105" s="8"/>
      <c r="F105" s="8"/>
      <c r="G105" s="9" t="n">
        <f aca="false">IF(AND(ISNUMBER(E105),ISNUMBER(F105),F105&gt;=E105),F105-E105,0)</f>
        <v>0</v>
      </c>
      <c r="H105" s="7"/>
      <c r="I105" s="9" t="n">
        <f aca="false">IF(H105="Yes",G105,0)</f>
        <v>0</v>
      </c>
    </row>
    <row r="106" customFormat="false" ht="15" hidden="false" customHeight="false" outlineLevel="0" collapsed="false">
      <c r="A106" s="6"/>
      <c r="B106" s="7"/>
      <c r="C106" s="7"/>
      <c r="D106" s="7"/>
      <c r="E106" s="8"/>
      <c r="F106" s="8"/>
      <c r="G106" s="9" t="n">
        <f aca="false">IF(AND(ISNUMBER(E106),ISNUMBER(F106),F106&gt;=E106),F106-E106,0)</f>
        <v>0</v>
      </c>
      <c r="H106" s="7"/>
      <c r="I106" s="9" t="n">
        <f aca="false">IF(H106="Yes",G106,0)</f>
        <v>0</v>
      </c>
    </row>
    <row r="107" customFormat="false" ht="15" hidden="false" customHeight="false" outlineLevel="0" collapsed="false">
      <c r="A107" s="6"/>
      <c r="B107" s="7"/>
      <c r="C107" s="7"/>
      <c r="D107" s="7"/>
      <c r="E107" s="8"/>
      <c r="F107" s="8"/>
      <c r="G107" s="9" t="n">
        <f aca="false">IF(AND(ISNUMBER(E107),ISNUMBER(F107),F107&gt;=E107),F107-E107,0)</f>
        <v>0</v>
      </c>
      <c r="H107" s="7"/>
      <c r="I107" s="9" t="n">
        <f aca="false">IF(H107="Yes",G107,0)</f>
        <v>0</v>
      </c>
    </row>
    <row r="108" customFormat="false" ht="15" hidden="false" customHeight="false" outlineLevel="0" collapsed="false">
      <c r="A108" s="6"/>
      <c r="B108" s="7"/>
      <c r="C108" s="7"/>
      <c r="D108" s="7"/>
      <c r="E108" s="8"/>
      <c r="F108" s="8"/>
      <c r="G108" s="9" t="n">
        <f aca="false">IF(AND(ISNUMBER(E108),ISNUMBER(F108),F108&gt;=E108),F108-E108,0)</f>
        <v>0</v>
      </c>
      <c r="H108" s="7"/>
      <c r="I108" s="9" t="n">
        <f aca="false">IF(H108="Yes",G108,0)</f>
        <v>0</v>
      </c>
    </row>
    <row r="109" customFormat="false" ht="15" hidden="false" customHeight="false" outlineLevel="0" collapsed="false">
      <c r="A109" s="6"/>
      <c r="B109" s="7"/>
      <c r="C109" s="7"/>
      <c r="D109" s="7"/>
      <c r="E109" s="8"/>
      <c r="F109" s="8"/>
      <c r="G109" s="9" t="n">
        <f aca="false">IF(AND(ISNUMBER(E109),ISNUMBER(F109),F109&gt;=E109),F109-E109,0)</f>
        <v>0</v>
      </c>
      <c r="H109" s="7"/>
      <c r="I109" s="9" t="n">
        <f aca="false">IF(H109="Yes",G109,0)</f>
        <v>0</v>
      </c>
    </row>
    <row r="110" customFormat="false" ht="15" hidden="false" customHeight="false" outlineLevel="0" collapsed="false">
      <c r="A110" s="6"/>
      <c r="B110" s="7"/>
      <c r="C110" s="7"/>
      <c r="D110" s="7"/>
      <c r="E110" s="8"/>
      <c r="F110" s="8"/>
      <c r="G110" s="9" t="n">
        <f aca="false">IF(AND(ISNUMBER(E110),ISNUMBER(F110),F110&gt;=E110),F110-E110,0)</f>
        <v>0</v>
      </c>
      <c r="H110" s="7"/>
      <c r="I110" s="9" t="n">
        <f aca="false">IF(H110="Yes",G110,0)</f>
        <v>0</v>
      </c>
    </row>
    <row r="111" customFormat="false" ht="15" hidden="false" customHeight="false" outlineLevel="0" collapsed="false">
      <c r="A111" s="6"/>
      <c r="B111" s="7"/>
      <c r="C111" s="7"/>
      <c r="D111" s="7"/>
      <c r="E111" s="8"/>
      <c r="F111" s="8"/>
      <c r="G111" s="9" t="n">
        <f aca="false">IF(AND(ISNUMBER(E111),ISNUMBER(F111),F111&gt;=E111),F111-E111,0)</f>
        <v>0</v>
      </c>
      <c r="H111" s="7"/>
      <c r="I111" s="9" t="n">
        <f aca="false">IF(H111="Yes",G111,0)</f>
        <v>0</v>
      </c>
    </row>
    <row r="112" customFormat="false" ht="15" hidden="false" customHeight="false" outlineLevel="0" collapsed="false">
      <c r="A112" s="6"/>
      <c r="B112" s="7"/>
      <c r="C112" s="7"/>
      <c r="D112" s="7"/>
      <c r="E112" s="8"/>
      <c r="F112" s="8"/>
      <c r="G112" s="9" t="n">
        <f aca="false">IF(AND(ISNUMBER(E112),ISNUMBER(F112),F112&gt;=E112),F112-E112,0)</f>
        <v>0</v>
      </c>
      <c r="H112" s="7"/>
      <c r="I112" s="9" t="n">
        <f aca="false">IF(H112="Yes",G112,0)</f>
        <v>0</v>
      </c>
    </row>
    <row r="113" customFormat="false" ht="15" hidden="false" customHeight="false" outlineLevel="0" collapsed="false">
      <c r="A113" s="6"/>
      <c r="B113" s="7"/>
      <c r="C113" s="7"/>
      <c r="D113" s="7"/>
      <c r="E113" s="8"/>
      <c r="F113" s="8"/>
      <c r="G113" s="9" t="n">
        <f aca="false">IF(AND(ISNUMBER(E113),ISNUMBER(F113),F113&gt;=E113),F113-E113,0)</f>
        <v>0</v>
      </c>
      <c r="H113" s="7"/>
      <c r="I113" s="9" t="n">
        <f aca="false">IF(H113="Yes",G113,0)</f>
        <v>0</v>
      </c>
    </row>
    <row r="114" customFormat="false" ht="15" hidden="false" customHeight="false" outlineLevel="0" collapsed="false">
      <c r="A114" s="6"/>
      <c r="B114" s="7"/>
      <c r="C114" s="7"/>
      <c r="D114" s="7"/>
      <c r="E114" s="8"/>
      <c r="F114" s="8"/>
      <c r="G114" s="9" t="n">
        <f aca="false">IF(AND(ISNUMBER(E114),ISNUMBER(F114),F114&gt;=E114),F114-E114,0)</f>
        <v>0</v>
      </c>
      <c r="H114" s="7"/>
      <c r="I114" s="9" t="n">
        <f aca="false">IF(H114="Yes",G114,0)</f>
        <v>0</v>
      </c>
    </row>
    <row r="115" customFormat="false" ht="15" hidden="false" customHeight="false" outlineLevel="0" collapsed="false">
      <c r="A115" s="6"/>
      <c r="B115" s="7"/>
      <c r="C115" s="7"/>
      <c r="D115" s="7"/>
      <c r="E115" s="8"/>
      <c r="F115" s="8"/>
      <c r="G115" s="9" t="n">
        <f aca="false">IF(AND(ISNUMBER(E115),ISNUMBER(F115),F115&gt;=E115),F115-E115,0)</f>
        <v>0</v>
      </c>
      <c r="H115" s="7"/>
      <c r="I115" s="9" t="n">
        <f aca="false">IF(H115="Yes",G115,0)</f>
        <v>0</v>
      </c>
    </row>
    <row r="116" customFormat="false" ht="15" hidden="false" customHeight="false" outlineLevel="0" collapsed="false">
      <c r="A116" s="6"/>
      <c r="B116" s="7"/>
      <c r="C116" s="7"/>
      <c r="D116" s="7"/>
      <c r="E116" s="8"/>
      <c r="F116" s="8"/>
      <c r="G116" s="9" t="n">
        <f aca="false">IF(AND(ISNUMBER(E116),ISNUMBER(F116),F116&gt;=E116),F116-E116,0)</f>
        <v>0</v>
      </c>
      <c r="H116" s="7"/>
      <c r="I116" s="9" t="n">
        <f aca="false">IF(H116="Yes",G116,0)</f>
        <v>0</v>
      </c>
    </row>
    <row r="117" customFormat="false" ht="15" hidden="false" customHeight="false" outlineLevel="0" collapsed="false">
      <c r="A117" s="6"/>
      <c r="B117" s="7"/>
      <c r="C117" s="7"/>
      <c r="D117" s="7"/>
      <c r="E117" s="8"/>
      <c r="F117" s="8"/>
      <c r="G117" s="9" t="n">
        <f aca="false">IF(AND(ISNUMBER(E117),ISNUMBER(F117),F117&gt;=E117),F117-E117,0)</f>
        <v>0</v>
      </c>
      <c r="H117" s="7"/>
      <c r="I117" s="9" t="n">
        <f aca="false">IF(H117="Yes",G117,0)</f>
        <v>0</v>
      </c>
    </row>
    <row r="118" customFormat="false" ht="15" hidden="false" customHeight="false" outlineLevel="0" collapsed="false">
      <c r="A118" s="6"/>
      <c r="B118" s="7"/>
      <c r="C118" s="7"/>
      <c r="D118" s="7"/>
      <c r="E118" s="8"/>
      <c r="F118" s="8"/>
      <c r="G118" s="9" t="n">
        <f aca="false">IF(AND(ISNUMBER(E118),ISNUMBER(F118),F118&gt;=E118),F118-E118,0)</f>
        <v>0</v>
      </c>
      <c r="H118" s="7"/>
      <c r="I118" s="9" t="n">
        <f aca="false">IF(H118="Yes",G118,0)</f>
        <v>0</v>
      </c>
    </row>
    <row r="119" customFormat="false" ht="15" hidden="false" customHeight="false" outlineLevel="0" collapsed="false">
      <c r="A119" s="6"/>
      <c r="B119" s="7"/>
      <c r="C119" s="7"/>
      <c r="D119" s="7"/>
      <c r="E119" s="8"/>
      <c r="F119" s="8"/>
      <c r="G119" s="9" t="n">
        <f aca="false">IF(AND(ISNUMBER(E119),ISNUMBER(F119),F119&gt;=E119),F119-E119,0)</f>
        <v>0</v>
      </c>
      <c r="H119" s="7"/>
      <c r="I119" s="9" t="n">
        <f aca="false">IF(H119="Yes",G119,0)</f>
        <v>0</v>
      </c>
    </row>
    <row r="120" customFormat="false" ht="15" hidden="false" customHeight="false" outlineLevel="0" collapsed="false">
      <c r="A120" s="6"/>
      <c r="B120" s="7"/>
      <c r="C120" s="7"/>
      <c r="D120" s="7"/>
      <c r="E120" s="8"/>
      <c r="F120" s="8"/>
      <c r="G120" s="9" t="n">
        <f aca="false">IF(AND(ISNUMBER(E120),ISNUMBER(F120),F120&gt;=E120),F120-E120,0)</f>
        <v>0</v>
      </c>
      <c r="H120" s="7"/>
      <c r="I120" s="9" t="n">
        <f aca="false">IF(H120="Yes",G120,0)</f>
        <v>0</v>
      </c>
    </row>
    <row r="121" customFormat="false" ht="15" hidden="false" customHeight="false" outlineLevel="0" collapsed="false">
      <c r="A121" s="6"/>
      <c r="B121" s="7"/>
      <c r="C121" s="7"/>
      <c r="D121" s="7"/>
      <c r="E121" s="8"/>
      <c r="F121" s="8"/>
      <c r="G121" s="9" t="n">
        <f aca="false">IF(AND(ISNUMBER(E121),ISNUMBER(F121),F121&gt;=E121),F121-E121,0)</f>
        <v>0</v>
      </c>
      <c r="H121" s="7"/>
      <c r="I121" s="9" t="n">
        <f aca="false">IF(H121="Yes",G121,0)</f>
        <v>0</v>
      </c>
    </row>
    <row r="122" customFormat="false" ht="15" hidden="false" customHeight="false" outlineLevel="0" collapsed="false">
      <c r="A122" s="6"/>
      <c r="B122" s="7"/>
      <c r="C122" s="7"/>
      <c r="D122" s="7"/>
      <c r="E122" s="8"/>
      <c r="F122" s="8"/>
      <c r="G122" s="9" t="n">
        <f aca="false">IF(AND(ISNUMBER(E122),ISNUMBER(F122),F122&gt;=E122),F122-E122,0)</f>
        <v>0</v>
      </c>
      <c r="H122" s="7"/>
      <c r="I122" s="9" t="n">
        <f aca="false">IF(H122="Yes",G122,0)</f>
        <v>0</v>
      </c>
    </row>
    <row r="123" customFormat="false" ht="15" hidden="false" customHeight="false" outlineLevel="0" collapsed="false">
      <c r="A123" s="6"/>
      <c r="B123" s="7"/>
      <c r="C123" s="7"/>
      <c r="D123" s="7"/>
      <c r="E123" s="8"/>
      <c r="F123" s="8"/>
      <c r="G123" s="9" t="n">
        <f aca="false">IF(AND(ISNUMBER(E123),ISNUMBER(F123),F123&gt;=E123),F123-E123,0)</f>
        <v>0</v>
      </c>
      <c r="H123" s="7"/>
      <c r="I123" s="9" t="n">
        <f aca="false">IF(H123="Yes",G123,0)</f>
        <v>0</v>
      </c>
    </row>
    <row r="124" customFormat="false" ht="15" hidden="false" customHeight="false" outlineLevel="0" collapsed="false">
      <c r="A124" s="6"/>
      <c r="B124" s="7"/>
      <c r="C124" s="7"/>
      <c r="D124" s="7"/>
      <c r="E124" s="8"/>
      <c r="F124" s="8"/>
      <c r="G124" s="9" t="n">
        <f aca="false">IF(AND(ISNUMBER(E124),ISNUMBER(F124),F124&gt;=E124),F124-E124,0)</f>
        <v>0</v>
      </c>
      <c r="H124" s="7"/>
      <c r="I124" s="9" t="n">
        <f aca="false">IF(H124="Yes",G124,0)</f>
        <v>0</v>
      </c>
    </row>
    <row r="125" customFormat="false" ht="15" hidden="false" customHeight="false" outlineLevel="0" collapsed="false">
      <c r="A125" s="6"/>
      <c r="B125" s="7"/>
      <c r="C125" s="7"/>
      <c r="D125" s="7"/>
      <c r="E125" s="8"/>
      <c r="F125" s="8"/>
      <c r="G125" s="9" t="n">
        <f aca="false">IF(AND(ISNUMBER(E125),ISNUMBER(F125),F125&gt;=E125),F125-E125,0)</f>
        <v>0</v>
      </c>
      <c r="H125" s="7"/>
      <c r="I125" s="9" t="n">
        <f aca="false">IF(H125="Yes",G125,0)</f>
        <v>0</v>
      </c>
    </row>
    <row r="126" customFormat="false" ht="15" hidden="false" customHeight="false" outlineLevel="0" collapsed="false">
      <c r="A126" s="6"/>
      <c r="B126" s="7"/>
      <c r="C126" s="7"/>
      <c r="D126" s="7"/>
      <c r="E126" s="8"/>
      <c r="F126" s="8"/>
      <c r="G126" s="9" t="n">
        <f aca="false">IF(AND(ISNUMBER(E126),ISNUMBER(F126),F126&gt;=E126),F126-E126,0)</f>
        <v>0</v>
      </c>
      <c r="H126" s="7"/>
      <c r="I126" s="9" t="n">
        <f aca="false">IF(H126="Yes",G126,0)</f>
        <v>0</v>
      </c>
    </row>
    <row r="127" customFormat="false" ht="15" hidden="false" customHeight="false" outlineLevel="0" collapsed="false">
      <c r="A127" s="6"/>
      <c r="B127" s="7"/>
      <c r="C127" s="7"/>
      <c r="D127" s="7"/>
      <c r="E127" s="8"/>
      <c r="F127" s="8"/>
      <c r="G127" s="9" t="n">
        <f aca="false">IF(AND(ISNUMBER(E127),ISNUMBER(F127),F127&gt;=E127),F127-E127,0)</f>
        <v>0</v>
      </c>
      <c r="H127" s="7"/>
      <c r="I127" s="9" t="n">
        <f aca="false">IF(H127="Yes",G127,0)</f>
        <v>0</v>
      </c>
    </row>
    <row r="128" customFormat="false" ht="15" hidden="false" customHeight="false" outlineLevel="0" collapsed="false">
      <c r="A128" s="6"/>
      <c r="B128" s="7"/>
      <c r="C128" s="7"/>
      <c r="D128" s="7"/>
      <c r="E128" s="8"/>
      <c r="F128" s="8"/>
      <c r="G128" s="9" t="n">
        <f aca="false">IF(AND(ISNUMBER(E128),ISNUMBER(F128),F128&gt;=E128),F128-E128,0)</f>
        <v>0</v>
      </c>
      <c r="H128" s="7"/>
      <c r="I128" s="9" t="n">
        <f aca="false">IF(H128="Yes",G128,0)</f>
        <v>0</v>
      </c>
    </row>
    <row r="129" customFormat="false" ht="15" hidden="false" customHeight="false" outlineLevel="0" collapsed="false">
      <c r="A129" s="6"/>
      <c r="B129" s="7"/>
      <c r="C129" s="7"/>
      <c r="D129" s="7"/>
      <c r="E129" s="8"/>
      <c r="F129" s="8"/>
      <c r="G129" s="9" t="n">
        <f aca="false">IF(AND(ISNUMBER(E129),ISNUMBER(F129),F129&gt;=E129),F129-E129,0)</f>
        <v>0</v>
      </c>
      <c r="H129" s="7"/>
      <c r="I129" s="9" t="n">
        <f aca="false">IF(H129="Yes",G129,0)</f>
        <v>0</v>
      </c>
    </row>
    <row r="130" customFormat="false" ht="15" hidden="false" customHeight="false" outlineLevel="0" collapsed="false">
      <c r="A130" s="6"/>
      <c r="B130" s="7"/>
      <c r="C130" s="7"/>
      <c r="D130" s="7"/>
      <c r="E130" s="8"/>
      <c r="F130" s="8"/>
      <c r="G130" s="9" t="n">
        <f aca="false">IF(AND(ISNUMBER(E130),ISNUMBER(F130),F130&gt;=E130),F130-E130,0)</f>
        <v>0</v>
      </c>
      <c r="H130" s="7"/>
      <c r="I130" s="9" t="n">
        <f aca="false">IF(H130="Yes",G130,0)</f>
        <v>0</v>
      </c>
    </row>
    <row r="131" customFormat="false" ht="15" hidden="false" customHeight="false" outlineLevel="0" collapsed="false">
      <c r="A131" s="6"/>
      <c r="B131" s="7"/>
      <c r="C131" s="7"/>
      <c r="D131" s="7"/>
      <c r="E131" s="8"/>
      <c r="F131" s="8"/>
      <c r="G131" s="9" t="n">
        <f aca="false">IF(AND(ISNUMBER(E131),ISNUMBER(F131),F131&gt;=E131),F131-E131,0)</f>
        <v>0</v>
      </c>
      <c r="H131" s="7"/>
      <c r="I131" s="9" t="n">
        <f aca="false">IF(H131="Yes",G131,0)</f>
        <v>0</v>
      </c>
    </row>
    <row r="132" customFormat="false" ht="15" hidden="false" customHeight="false" outlineLevel="0" collapsed="false">
      <c r="A132" s="6"/>
      <c r="B132" s="7"/>
      <c r="C132" s="7"/>
      <c r="D132" s="7"/>
      <c r="E132" s="8"/>
      <c r="F132" s="8"/>
      <c r="G132" s="9" t="n">
        <f aca="false">IF(AND(ISNUMBER(E132),ISNUMBER(F132),F132&gt;=E132),F132-E132,0)</f>
        <v>0</v>
      </c>
      <c r="H132" s="7"/>
      <c r="I132" s="9" t="n">
        <f aca="false">IF(H132="Yes",G132,0)</f>
        <v>0</v>
      </c>
    </row>
    <row r="133" customFormat="false" ht="15" hidden="false" customHeight="false" outlineLevel="0" collapsed="false">
      <c r="A133" s="6"/>
      <c r="B133" s="7"/>
      <c r="C133" s="7"/>
      <c r="D133" s="7"/>
      <c r="E133" s="8"/>
      <c r="F133" s="8"/>
      <c r="G133" s="9" t="n">
        <f aca="false">IF(AND(ISNUMBER(E133),ISNUMBER(F133),F133&gt;=E133),F133-E133,0)</f>
        <v>0</v>
      </c>
      <c r="H133" s="7"/>
      <c r="I133" s="9" t="n">
        <f aca="false">IF(H133="Yes",G133,0)</f>
        <v>0</v>
      </c>
    </row>
    <row r="134" customFormat="false" ht="15" hidden="false" customHeight="false" outlineLevel="0" collapsed="false">
      <c r="A134" s="6"/>
      <c r="B134" s="7"/>
      <c r="C134" s="7"/>
      <c r="D134" s="7"/>
      <c r="E134" s="8"/>
      <c r="F134" s="8"/>
      <c r="G134" s="9" t="n">
        <f aca="false">IF(AND(ISNUMBER(E134),ISNUMBER(F134),F134&gt;=E134),F134-E134,0)</f>
        <v>0</v>
      </c>
      <c r="H134" s="7"/>
      <c r="I134" s="9" t="n">
        <f aca="false">IF(H134="Yes",G134,0)</f>
        <v>0</v>
      </c>
    </row>
    <row r="135" customFormat="false" ht="15" hidden="false" customHeight="false" outlineLevel="0" collapsed="false">
      <c r="A135" s="6"/>
      <c r="B135" s="7"/>
      <c r="C135" s="7"/>
      <c r="D135" s="7"/>
      <c r="E135" s="8"/>
      <c r="F135" s="8"/>
      <c r="G135" s="9" t="n">
        <f aca="false">IF(AND(ISNUMBER(E135),ISNUMBER(F135),F135&gt;=E135),F135-E135,0)</f>
        <v>0</v>
      </c>
      <c r="H135" s="7"/>
      <c r="I135" s="9" t="n">
        <f aca="false">IF(H135="Yes",G135,0)</f>
        <v>0</v>
      </c>
    </row>
    <row r="136" customFormat="false" ht="15" hidden="false" customHeight="false" outlineLevel="0" collapsed="false">
      <c r="A136" s="6"/>
      <c r="B136" s="7"/>
      <c r="C136" s="7"/>
      <c r="D136" s="7"/>
      <c r="E136" s="8"/>
      <c r="F136" s="8"/>
      <c r="G136" s="9" t="n">
        <f aca="false">IF(AND(ISNUMBER(E136),ISNUMBER(F136),F136&gt;=E136),F136-E136,0)</f>
        <v>0</v>
      </c>
      <c r="H136" s="7"/>
      <c r="I136" s="9" t="n">
        <f aca="false">IF(H136="Yes",G136,0)</f>
        <v>0</v>
      </c>
    </row>
    <row r="137" customFormat="false" ht="15" hidden="false" customHeight="false" outlineLevel="0" collapsed="false">
      <c r="A137" s="6"/>
      <c r="B137" s="7"/>
      <c r="C137" s="7"/>
      <c r="D137" s="7"/>
      <c r="E137" s="8"/>
      <c r="F137" s="8"/>
      <c r="G137" s="9" t="n">
        <f aca="false">IF(AND(ISNUMBER(E137),ISNUMBER(F137),F137&gt;=E137),F137-E137,0)</f>
        <v>0</v>
      </c>
      <c r="H137" s="7"/>
      <c r="I137" s="9" t="n">
        <f aca="false">IF(H137="Yes",G137,0)</f>
        <v>0</v>
      </c>
    </row>
    <row r="138" customFormat="false" ht="15" hidden="false" customHeight="false" outlineLevel="0" collapsed="false">
      <c r="A138" s="6"/>
      <c r="B138" s="7"/>
      <c r="C138" s="7"/>
      <c r="D138" s="7"/>
      <c r="E138" s="8"/>
      <c r="F138" s="8"/>
      <c r="G138" s="9" t="n">
        <f aca="false">IF(AND(ISNUMBER(E138),ISNUMBER(F138),F138&gt;=E138),F138-E138,0)</f>
        <v>0</v>
      </c>
      <c r="H138" s="7"/>
      <c r="I138" s="9" t="n">
        <f aca="false">IF(H138="Yes",G138,0)</f>
        <v>0</v>
      </c>
    </row>
    <row r="139" customFormat="false" ht="15" hidden="false" customHeight="false" outlineLevel="0" collapsed="false">
      <c r="A139" s="6"/>
      <c r="B139" s="7"/>
      <c r="C139" s="7"/>
      <c r="D139" s="7"/>
      <c r="E139" s="8"/>
      <c r="F139" s="8"/>
      <c r="G139" s="9" t="n">
        <f aca="false">IF(AND(ISNUMBER(E139),ISNUMBER(F139),F139&gt;=E139),F139-E139,0)</f>
        <v>0</v>
      </c>
      <c r="H139" s="7"/>
      <c r="I139" s="9" t="n">
        <f aca="false">IF(H139="Yes",G139,0)</f>
        <v>0</v>
      </c>
    </row>
    <row r="140" customFormat="false" ht="15" hidden="false" customHeight="false" outlineLevel="0" collapsed="false">
      <c r="A140" s="6"/>
      <c r="B140" s="7"/>
      <c r="C140" s="7"/>
      <c r="D140" s="7"/>
      <c r="E140" s="8"/>
      <c r="F140" s="8"/>
      <c r="G140" s="9" t="n">
        <f aca="false">IF(AND(ISNUMBER(E140),ISNUMBER(F140),F140&gt;=E140),F140-E140,0)</f>
        <v>0</v>
      </c>
      <c r="H140" s="7"/>
      <c r="I140" s="9" t="n">
        <f aca="false">IF(H140="Yes",G140,0)</f>
        <v>0</v>
      </c>
    </row>
    <row r="141" customFormat="false" ht="15" hidden="false" customHeight="false" outlineLevel="0" collapsed="false">
      <c r="A141" s="6"/>
      <c r="B141" s="7"/>
      <c r="C141" s="7"/>
      <c r="D141" s="7"/>
      <c r="E141" s="8"/>
      <c r="F141" s="8"/>
      <c r="G141" s="9" t="n">
        <f aca="false">IF(AND(ISNUMBER(E141),ISNUMBER(F141),F141&gt;=E141),F141-E141,0)</f>
        <v>0</v>
      </c>
      <c r="H141" s="7"/>
      <c r="I141" s="9" t="n">
        <f aca="false">IF(H141="Yes",G141,0)</f>
        <v>0</v>
      </c>
    </row>
    <row r="142" customFormat="false" ht="15" hidden="false" customHeight="false" outlineLevel="0" collapsed="false">
      <c r="A142" s="6"/>
      <c r="B142" s="7"/>
      <c r="C142" s="7"/>
      <c r="D142" s="7"/>
      <c r="E142" s="8"/>
      <c r="F142" s="8"/>
      <c r="G142" s="9" t="n">
        <f aca="false">IF(AND(ISNUMBER(E142),ISNUMBER(F142),F142&gt;=E142),F142-E142,0)</f>
        <v>0</v>
      </c>
      <c r="H142" s="7"/>
      <c r="I142" s="9" t="n">
        <f aca="false">IF(H142="Yes",G142,0)</f>
        <v>0</v>
      </c>
    </row>
    <row r="143" customFormat="false" ht="15" hidden="false" customHeight="false" outlineLevel="0" collapsed="false">
      <c r="A143" s="6"/>
      <c r="B143" s="7"/>
      <c r="C143" s="7"/>
      <c r="D143" s="7"/>
      <c r="E143" s="8"/>
      <c r="F143" s="8"/>
      <c r="G143" s="9" t="n">
        <f aca="false">IF(AND(ISNUMBER(E143),ISNUMBER(F143),F143&gt;=E143),F143-E143,0)</f>
        <v>0</v>
      </c>
      <c r="H143" s="7"/>
      <c r="I143" s="9" t="n">
        <f aca="false">IF(H143="Yes",G143,0)</f>
        <v>0</v>
      </c>
    </row>
    <row r="144" customFormat="false" ht="15" hidden="false" customHeight="false" outlineLevel="0" collapsed="false">
      <c r="A144" s="6"/>
      <c r="B144" s="7"/>
      <c r="C144" s="7"/>
      <c r="D144" s="7"/>
      <c r="E144" s="8"/>
      <c r="F144" s="8"/>
      <c r="G144" s="9" t="n">
        <f aca="false">IF(AND(ISNUMBER(E144),ISNUMBER(F144),F144&gt;=E144),F144-E144,0)</f>
        <v>0</v>
      </c>
      <c r="H144" s="7"/>
      <c r="I144" s="9" t="n">
        <f aca="false">IF(H144="Yes",G144,0)</f>
        <v>0</v>
      </c>
    </row>
    <row r="145" customFormat="false" ht="15" hidden="false" customHeight="false" outlineLevel="0" collapsed="false">
      <c r="A145" s="6"/>
      <c r="B145" s="7"/>
      <c r="C145" s="7"/>
      <c r="D145" s="7"/>
      <c r="E145" s="8"/>
      <c r="F145" s="8"/>
      <c r="G145" s="9" t="n">
        <f aca="false">IF(AND(ISNUMBER(E145),ISNUMBER(F145),F145&gt;=E145),F145-E145,0)</f>
        <v>0</v>
      </c>
      <c r="H145" s="7"/>
      <c r="I145" s="9" t="n">
        <f aca="false">IF(H145="Yes",G145,0)</f>
        <v>0</v>
      </c>
    </row>
    <row r="146" customFormat="false" ht="15" hidden="false" customHeight="false" outlineLevel="0" collapsed="false">
      <c r="A146" s="6"/>
      <c r="B146" s="7"/>
      <c r="C146" s="7"/>
      <c r="D146" s="7"/>
      <c r="E146" s="8"/>
      <c r="F146" s="8"/>
      <c r="G146" s="9" t="n">
        <f aca="false">IF(AND(ISNUMBER(E146),ISNUMBER(F146),F146&gt;=E146),F146-E146,0)</f>
        <v>0</v>
      </c>
      <c r="H146" s="7"/>
      <c r="I146" s="9" t="n">
        <f aca="false">IF(H146="Yes",G146,0)</f>
        <v>0</v>
      </c>
    </row>
    <row r="147" customFormat="false" ht="15" hidden="false" customHeight="false" outlineLevel="0" collapsed="false">
      <c r="A147" s="6"/>
      <c r="B147" s="7"/>
      <c r="C147" s="7"/>
      <c r="D147" s="7"/>
      <c r="E147" s="8"/>
      <c r="F147" s="8"/>
      <c r="G147" s="9" t="n">
        <f aca="false">IF(AND(ISNUMBER(E147),ISNUMBER(F147),F147&gt;=E147),F147-E147,0)</f>
        <v>0</v>
      </c>
      <c r="H147" s="7"/>
      <c r="I147" s="9" t="n">
        <f aca="false">IF(H147="Yes",G147,0)</f>
        <v>0</v>
      </c>
    </row>
    <row r="148" customFormat="false" ht="15" hidden="false" customHeight="false" outlineLevel="0" collapsed="false">
      <c r="A148" s="6"/>
      <c r="B148" s="7"/>
      <c r="C148" s="7"/>
      <c r="D148" s="7"/>
      <c r="E148" s="8"/>
      <c r="F148" s="8"/>
      <c r="G148" s="9" t="n">
        <f aca="false">IF(AND(ISNUMBER(E148),ISNUMBER(F148),F148&gt;=E148),F148-E148,0)</f>
        <v>0</v>
      </c>
      <c r="H148" s="7"/>
      <c r="I148" s="9" t="n">
        <f aca="false">IF(H148="Yes",G148,0)</f>
        <v>0</v>
      </c>
    </row>
    <row r="149" customFormat="false" ht="15" hidden="false" customHeight="false" outlineLevel="0" collapsed="false">
      <c r="A149" s="6"/>
      <c r="B149" s="7"/>
      <c r="C149" s="7"/>
      <c r="D149" s="7"/>
      <c r="E149" s="8"/>
      <c r="F149" s="8"/>
      <c r="G149" s="9" t="n">
        <f aca="false">IF(AND(ISNUMBER(E149),ISNUMBER(F149),F149&gt;=E149),F149-E149,0)</f>
        <v>0</v>
      </c>
      <c r="H149" s="7"/>
      <c r="I149" s="9" t="n">
        <f aca="false">IF(H149="Yes",G149,0)</f>
        <v>0</v>
      </c>
    </row>
    <row r="150" customFormat="false" ht="15" hidden="false" customHeight="false" outlineLevel="0" collapsed="false">
      <c r="A150" s="6"/>
      <c r="B150" s="7"/>
      <c r="C150" s="7"/>
      <c r="D150" s="7"/>
      <c r="E150" s="8"/>
      <c r="F150" s="8"/>
      <c r="G150" s="9" t="n">
        <f aca="false">IF(AND(ISNUMBER(E150),ISNUMBER(F150),F150&gt;=E150),F150-E150,0)</f>
        <v>0</v>
      </c>
      <c r="H150" s="7"/>
      <c r="I150" s="9" t="n">
        <f aca="false">IF(H150="Yes",G150,0)</f>
        <v>0</v>
      </c>
    </row>
    <row r="151" customFormat="false" ht="15" hidden="false" customHeight="false" outlineLevel="0" collapsed="false">
      <c r="A151" s="6"/>
      <c r="B151" s="7"/>
      <c r="C151" s="7"/>
      <c r="D151" s="7"/>
      <c r="E151" s="8"/>
      <c r="F151" s="8"/>
      <c r="G151" s="9" t="n">
        <f aca="false">IF(AND(ISNUMBER(E151),ISNUMBER(F151),F151&gt;=E151),F151-E151,0)</f>
        <v>0</v>
      </c>
      <c r="H151" s="7"/>
      <c r="I151" s="9" t="n">
        <f aca="false">IF(H151="Yes",G151,0)</f>
        <v>0</v>
      </c>
    </row>
    <row r="152" customFormat="false" ht="15" hidden="false" customHeight="false" outlineLevel="0" collapsed="false">
      <c r="A152" s="6"/>
      <c r="B152" s="7"/>
      <c r="C152" s="7"/>
      <c r="D152" s="7"/>
      <c r="E152" s="8"/>
      <c r="F152" s="8"/>
      <c r="G152" s="9" t="n">
        <f aca="false">IF(AND(ISNUMBER(E152),ISNUMBER(F152),F152&gt;=E152),F152-E152,0)</f>
        <v>0</v>
      </c>
      <c r="H152" s="7"/>
      <c r="I152" s="9" t="n">
        <f aca="false">IF(H152="Yes",G152,0)</f>
        <v>0</v>
      </c>
    </row>
    <row r="153" customFormat="false" ht="15" hidden="false" customHeight="false" outlineLevel="0" collapsed="false">
      <c r="A153" s="6"/>
      <c r="B153" s="7"/>
      <c r="C153" s="7"/>
      <c r="D153" s="7"/>
      <c r="E153" s="8"/>
      <c r="F153" s="8"/>
      <c r="G153" s="9" t="n">
        <f aca="false">IF(AND(ISNUMBER(E153),ISNUMBER(F153),F153&gt;=E153),F153-E153,0)</f>
        <v>0</v>
      </c>
      <c r="H153" s="7"/>
      <c r="I153" s="9" t="n">
        <f aca="false">IF(H153="Yes",G153,0)</f>
        <v>0</v>
      </c>
    </row>
    <row r="154" customFormat="false" ht="15" hidden="false" customHeight="false" outlineLevel="0" collapsed="false">
      <c r="A154" s="6"/>
      <c r="B154" s="7"/>
      <c r="C154" s="7"/>
      <c r="D154" s="7"/>
      <c r="E154" s="8"/>
      <c r="F154" s="8"/>
      <c r="G154" s="9" t="n">
        <f aca="false">IF(AND(ISNUMBER(E154),ISNUMBER(F154),F154&gt;=E154),F154-E154,0)</f>
        <v>0</v>
      </c>
      <c r="H154" s="7"/>
      <c r="I154" s="9" t="n">
        <f aca="false">IF(H154="Yes",G154,0)</f>
        <v>0</v>
      </c>
    </row>
    <row r="155" customFormat="false" ht="15" hidden="false" customHeight="false" outlineLevel="0" collapsed="false">
      <c r="A155" s="6"/>
      <c r="B155" s="7"/>
      <c r="C155" s="7"/>
      <c r="D155" s="7"/>
      <c r="E155" s="8"/>
      <c r="F155" s="8"/>
      <c r="G155" s="9" t="n">
        <f aca="false">IF(AND(ISNUMBER(E155),ISNUMBER(F155),F155&gt;=E155),F155-E155,0)</f>
        <v>0</v>
      </c>
      <c r="H155" s="7"/>
      <c r="I155" s="9" t="n">
        <f aca="false">IF(H155="Yes",G155,0)</f>
        <v>0</v>
      </c>
    </row>
    <row r="156" customFormat="false" ht="15" hidden="false" customHeight="false" outlineLevel="0" collapsed="false">
      <c r="A156" s="6"/>
      <c r="B156" s="7"/>
      <c r="C156" s="7"/>
      <c r="D156" s="7"/>
      <c r="E156" s="8"/>
      <c r="F156" s="8"/>
      <c r="G156" s="9" t="n">
        <f aca="false">IF(AND(ISNUMBER(E156),ISNUMBER(F156),F156&gt;=E156),F156-E156,0)</f>
        <v>0</v>
      </c>
      <c r="H156" s="7"/>
      <c r="I156" s="9" t="n">
        <f aca="false">IF(H156="Yes",G156,0)</f>
        <v>0</v>
      </c>
    </row>
    <row r="157" customFormat="false" ht="15" hidden="false" customHeight="false" outlineLevel="0" collapsed="false">
      <c r="A157" s="6"/>
      <c r="B157" s="7"/>
      <c r="C157" s="7"/>
      <c r="D157" s="7"/>
      <c r="E157" s="8"/>
      <c r="F157" s="8"/>
      <c r="G157" s="9" t="n">
        <f aca="false">IF(AND(ISNUMBER(E157),ISNUMBER(F157),F157&gt;=E157),F157-E157,0)</f>
        <v>0</v>
      </c>
      <c r="H157" s="7"/>
      <c r="I157" s="9" t="n">
        <f aca="false">IF(H157="Yes",G157,0)</f>
        <v>0</v>
      </c>
    </row>
    <row r="158" customFormat="false" ht="15" hidden="false" customHeight="false" outlineLevel="0" collapsed="false">
      <c r="A158" s="6"/>
      <c r="B158" s="7"/>
      <c r="C158" s="7"/>
      <c r="D158" s="7"/>
      <c r="E158" s="8"/>
      <c r="F158" s="8"/>
      <c r="G158" s="9" t="n">
        <f aca="false">IF(AND(ISNUMBER(E158),ISNUMBER(F158),F158&gt;=E158),F158-E158,0)</f>
        <v>0</v>
      </c>
      <c r="H158" s="7"/>
      <c r="I158" s="9" t="n">
        <f aca="false">IF(H158="Yes",G158,0)</f>
        <v>0</v>
      </c>
    </row>
    <row r="159" customFormat="false" ht="15" hidden="false" customHeight="false" outlineLevel="0" collapsed="false">
      <c r="A159" s="6"/>
      <c r="B159" s="7"/>
      <c r="C159" s="7"/>
      <c r="D159" s="7"/>
      <c r="E159" s="8"/>
      <c r="F159" s="8"/>
      <c r="G159" s="9" t="n">
        <f aca="false">IF(AND(ISNUMBER(E159),ISNUMBER(F159),F159&gt;=E159),F159-E159,0)</f>
        <v>0</v>
      </c>
      <c r="H159" s="7"/>
      <c r="I159" s="9" t="n">
        <f aca="false">IF(H159="Yes",G159,0)</f>
        <v>0</v>
      </c>
    </row>
    <row r="160" customFormat="false" ht="15" hidden="false" customHeight="false" outlineLevel="0" collapsed="false">
      <c r="A160" s="6"/>
      <c r="B160" s="7"/>
      <c r="C160" s="7"/>
      <c r="D160" s="7"/>
      <c r="E160" s="8"/>
      <c r="F160" s="8"/>
      <c r="G160" s="9" t="n">
        <f aca="false">IF(AND(ISNUMBER(E160),ISNUMBER(F160),F160&gt;=E160),F160-E160,0)</f>
        <v>0</v>
      </c>
      <c r="H160" s="7"/>
      <c r="I160" s="9" t="n">
        <f aca="false">IF(H160="Yes",G160,0)</f>
        <v>0</v>
      </c>
    </row>
    <row r="161" customFormat="false" ht="15" hidden="false" customHeight="false" outlineLevel="0" collapsed="false">
      <c r="A161" s="6"/>
      <c r="B161" s="7"/>
      <c r="C161" s="7"/>
      <c r="D161" s="7"/>
      <c r="E161" s="8"/>
      <c r="F161" s="8"/>
      <c r="G161" s="9" t="n">
        <f aca="false">IF(AND(ISNUMBER(E161),ISNUMBER(F161),F161&gt;=E161),F161-E161,0)</f>
        <v>0</v>
      </c>
      <c r="H161" s="7"/>
      <c r="I161" s="9" t="n">
        <f aca="false">IF(H161="Yes",G161,0)</f>
        <v>0</v>
      </c>
    </row>
    <row r="162" customFormat="false" ht="15" hidden="false" customHeight="false" outlineLevel="0" collapsed="false">
      <c r="A162" s="6"/>
      <c r="B162" s="7"/>
      <c r="C162" s="7"/>
      <c r="D162" s="7"/>
      <c r="E162" s="8"/>
      <c r="F162" s="8"/>
      <c r="G162" s="9" t="n">
        <f aca="false">IF(AND(ISNUMBER(E162),ISNUMBER(F162),F162&gt;=E162),F162-E162,0)</f>
        <v>0</v>
      </c>
      <c r="H162" s="7"/>
      <c r="I162" s="9" t="n">
        <f aca="false">IF(H162="Yes",G162,0)</f>
        <v>0</v>
      </c>
    </row>
    <row r="163" customFormat="false" ht="15" hidden="false" customHeight="false" outlineLevel="0" collapsed="false">
      <c r="A163" s="6"/>
      <c r="B163" s="7"/>
      <c r="C163" s="7"/>
      <c r="D163" s="7"/>
      <c r="E163" s="8"/>
      <c r="F163" s="8"/>
      <c r="G163" s="9" t="n">
        <f aca="false">IF(AND(ISNUMBER(E163),ISNUMBER(F163),F163&gt;=E163),F163-E163,0)</f>
        <v>0</v>
      </c>
      <c r="H163" s="7"/>
      <c r="I163" s="9" t="n">
        <f aca="false">IF(H163="Yes",G163,0)</f>
        <v>0</v>
      </c>
    </row>
    <row r="164" customFormat="false" ht="15" hidden="false" customHeight="false" outlineLevel="0" collapsed="false">
      <c r="A164" s="6"/>
      <c r="B164" s="7"/>
      <c r="C164" s="7"/>
      <c r="D164" s="7"/>
      <c r="E164" s="8"/>
      <c r="F164" s="8"/>
      <c r="G164" s="9" t="n">
        <f aca="false">IF(AND(ISNUMBER(E164),ISNUMBER(F164),F164&gt;=E164),F164-E164,0)</f>
        <v>0</v>
      </c>
      <c r="H164" s="7"/>
      <c r="I164" s="9" t="n">
        <f aca="false">IF(H164="Yes",G164,0)</f>
        <v>0</v>
      </c>
    </row>
    <row r="165" customFormat="false" ht="15" hidden="false" customHeight="false" outlineLevel="0" collapsed="false">
      <c r="A165" s="6"/>
      <c r="B165" s="7"/>
      <c r="C165" s="7"/>
      <c r="D165" s="7"/>
      <c r="E165" s="8"/>
      <c r="F165" s="8"/>
      <c r="G165" s="9" t="n">
        <f aca="false">IF(AND(ISNUMBER(E165),ISNUMBER(F165),F165&gt;=E165),F165-E165,0)</f>
        <v>0</v>
      </c>
      <c r="H165" s="7"/>
      <c r="I165" s="9" t="n">
        <f aca="false">IF(H165="Yes",G165,0)</f>
        <v>0</v>
      </c>
    </row>
    <row r="166" customFormat="false" ht="15" hidden="false" customHeight="false" outlineLevel="0" collapsed="false">
      <c r="A166" s="6"/>
      <c r="B166" s="7"/>
      <c r="C166" s="7"/>
      <c r="D166" s="7"/>
      <c r="E166" s="8"/>
      <c r="F166" s="8"/>
      <c r="G166" s="9" t="n">
        <f aca="false">IF(AND(ISNUMBER(E166),ISNUMBER(F166),F166&gt;=E166),F166-E166,0)</f>
        <v>0</v>
      </c>
      <c r="H166" s="7"/>
      <c r="I166" s="9" t="n">
        <f aca="false">IF(H166="Yes",G166,0)</f>
        <v>0</v>
      </c>
    </row>
    <row r="167" customFormat="false" ht="15" hidden="false" customHeight="false" outlineLevel="0" collapsed="false">
      <c r="A167" s="6"/>
      <c r="B167" s="7"/>
      <c r="C167" s="7"/>
      <c r="D167" s="7"/>
      <c r="E167" s="8"/>
      <c r="F167" s="8"/>
      <c r="G167" s="9" t="n">
        <f aca="false">IF(AND(ISNUMBER(E167),ISNUMBER(F167),F167&gt;=E167),F167-E167,0)</f>
        <v>0</v>
      </c>
      <c r="H167" s="7"/>
      <c r="I167" s="9" t="n">
        <f aca="false">IF(H167="Yes",G167,0)</f>
        <v>0</v>
      </c>
    </row>
    <row r="168" customFormat="false" ht="15" hidden="false" customHeight="false" outlineLevel="0" collapsed="false">
      <c r="A168" s="6"/>
      <c r="B168" s="7"/>
      <c r="C168" s="7"/>
      <c r="D168" s="7"/>
      <c r="E168" s="8"/>
      <c r="F168" s="8"/>
      <c r="G168" s="9" t="n">
        <f aca="false">IF(AND(ISNUMBER(E168),ISNUMBER(F168),F168&gt;=E168),F168-E168,0)</f>
        <v>0</v>
      </c>
      <c r="H168" s="7"/>
      <c r="I168" s="9" t="n">
        <f aca="false">IF(H168="Yes",G168,0)</f>
        <v>0</v>
      </c>
    </row>
    <row r="169" customFormat="false" ht="15" hidden="false" customHeight="false" outlineLevel="0" collapsed="false">
      <c r="A169" s="6"/>
      <c r="B169" s="7"/>
      <c r="C169" s="7"/>
      <c r="D169" s="7"/>
      <c r="E169" s="8"/>
      <c r="F169" s="8"/>
      <c r="G169" s="9" t="n">
        <f aca="false">IF(AND(ISNUMBER(E169),ISNUMBER(F169),F169&gt;=E169),F169-E169,0)</f>
        <v>0</v>
      </c>
      <c r="H169" s="7"/>
      <c r="I169" s="9" t="n">
        <f aca="false">IF(H169="Yes",G169,0)</f>
        <v>0</v>
      </c>
    </row>
    <row r="170" customFormat="false" ht="15" hidden="false" customHeight="false" outlineLevel="0" collapsed="false">
      <c r="A170" s="6"/>
      <c r="B170" s="7"/>
      <c r="C170" s="7"/>
      <c r="D170" s="7"/>
      <c r="E170" s="8"/>
      <c r="F170" s="8"/>
      <c r="G170" s="9" t="n">
        <f aca="false">IF(AND(ISNUMBER(E170),ISNUMBER(F170),F170&gt;=E170),F170-E170,0)</f>
        <v>0</v>
      </c>
      <c r="H170" s="7"/>
      <c r="I170" s="9" t="n">
        <f aca="false">IF(H170="Yes",G170,0)</f>
        <v>0</v>
      </c>
    </row>
    <row r="171" customFormat="false" ht="15" hidden="false" customHeight="false" outlineLevel="0" collapsed="false">
      <c r="A171" s="6"/>
      <c r="B171" s="7"/>
      <c r="C171" s="7"/>
      <c r="D171" s="7"/>
      <c r="E171" s="8"/>
      <c r="F171" s="8"/>
      <c r="G171" s="9" t="n">
        <f aca="false">IF(AND(ISNUMBER(E171),ISNUMBER(F171),F171&gt;=E171),F171-E171,0)</f>
        <v>0</v>
      </c>
      <c r="H171" s="7"/>
      <c r="I171" s="9" t="n">
        <f aca="false">IF(H171="Yes",G171,0)</f>
        <v>0</v>
      </c>
    </row>
    <row r="172" customFormat="false" ht="15" hidden="false" customHeight="false" outlineLevel="0" collapsed="false">
      <c r="A172" s="6"/>
      <c r="B172" s="7"/>
      <c r="C172" s="7"/>
      <c r="D172" s="7"/>
      <c r="E172" s="8"/>
      <c r="F172" s="8"/>
      <c r="G172" s="9" t="n">
        <f aca="false">IF(AND(ISNUMBER(E172),ISNUMBER(F172),F172&gt;=E172),F172-E172,0)</f>
        <v>0</v>
      </c>
      <c r="H172" s="7"/>
      <c r="I172" s="9" t="n">
        <f aca="false">IF(H172="Yes",G172,0)</f>
        <v>0</v>
      </c>
    </row>
    <row r="173" customFormat="false" ht="15" hidden="false" customHeight="false" outlineLevel="0" collapsed="false">
      <c r="A173" s="6"/>
      <c r="B173" s="7"/>
      <c r="C173" s="7"/>
      <c r="D173" s="7"/>
      <c r="E173" s="8"/>
      <c r="F173" s="8"/>
      <c r="G173" s="9" t="n">
        <f aca="false">IF(AND(ISNUMBER(E173),ISNUMBER(F173),F173&gt;=E173),F173-E173,0)</f>
        <v>0</v>
      </c>
      <c r="H173" s="7"/>
      <c r="I173" s="9" t="n">
        <f aca="false">IF(H173="Yes",G173,0)</f>
        <v>0</v>
      </c>
    </row>
    <row r="174" customFormat="false" ht="15" hidden="false" customHeight="false" outlineLevel="0" collapsed="false">
      <c r="A174" s="6"/>
      <c r="B174" s="7"/>
      <c r="C174" s="7"/>
      <c r="D174" s="7"/>
      <c r="E174" s="8"/>
      <c r="F174" s="8"/>
      <c r="G174" s="9" t="n">
        <f aca="false">IF(AND(ISNUMBER(E174),ISNUMBER(F174),F174&gt;=E174),F174-E174,0)</f>
        <v>0</v>
      </c>
      <c r="H174" s="7"/>
      <c r="I174" s="9" t="n">
        <f aca="false">IF(H174="Yes",G174,0)</f>
        <v>0</v>
      </c>
    </row>
    <row r="175" customFormat="false" ht="15" hidden="false" customHeight="false" outlineLevel="0" collapsed="false">
      <c r="A175" s="6"/>
      <c r="B175" s="7"/>
      <c r="C175" s="7"/>
      <c r="D175" s="7"/>
      <c r="E175" s="8"/>
      <c r="F175" s="8"/>
      <c r="G175" s="9" t="n">
        <f aca="false">IF(AND(ISNUMBER(E175),ISNUMBER(F175),F175&gt;=E175),F175-E175,0)</f>
        <v>0</v>
      </c>
      <c r="H175" s="7"/>
      <c r="I175" s="9" t="n">
        <f aca="false">IF(H175="Yes",G175,0)</f>
        <v>0</v>
      </c>
    </row>
    <row r="176" customFormat="false" ht="15" hidden="false" customHeight="false" outlineLevel="0" collapsed="false">
      <c r="A176" s="6"/>
      <c r="B176" s="7"/>
      <c r="C176" s="7"/>
      <c r="D176" s="7"/>
      <c r="E176" s="8"/>
      <c r="F176" s="8"/>
      <c r="G176" s="9" t="n">
        <f aca="false">IF(AND(ISNUMBER(E176),ISNUMBER(F176),F176&gt;=E176),F176-E176,0)</f>
        <v>0</v>
      </c>
      <c r="H176" s="7"/>
      <c r="I176" s="9" t="n">
        <f aca="false">IF(H176="Yes",G176,0)</f>
        <v>0</v>
      </c>
    </row>
    <row r="177" customFormat="false" ht="15" hidden="false" customHeight="false" outlineLevel="0" collapsed="false">
      <c r="A177" s="6"/>
      <c r="B177" s="7"/>
      <c r="C177" s="7"/>
      <c r="D177" s="7"/>
      <c r="E177" s="8"/>
      <c r="F177" s="8"/>
      <c r="G177" s="9" t="n">
        <f aca="false">IF(AND(ISNUMBER(E177),ISNUMBER(F177),F177&gt;=E177),F177-E177,0)</f>
        <v>0</v>
      </c>
      <c r="H177" s="7"/>
      <c r="I177" s="9" t="n">
        <f aca="false">IF(H177="Yes",G177,0)</f>
        <v>0</v>
      </c>
    </row>
    <row r="178" customFormat="false" ht="15" hidden="false" customHeight="false" outlineLevel="0" collapsed="false">
      <c r="A178" s="6"/>
      <c r="B178" s="7"/>
      <c r="C178" s="7"/>
      <c r="D178" s="7"/>
      <c r="E178" s="8"/>
      <c r="F178" s="8"/>
      <c r="G178" s="9" t="n">
        <f aca="false">IF(AND(ISNUMBER(E178),ISNUMBER(F178),F178&gt;=E178),F178-E178,0)</f>
        <v>0</v>
      </c>
      <c r="H178" s="7"/>
      <c r="I178" s="9" t="n">
        <f aca="false">IF(H178="Yes",G178,0)</f>
        <v>0</v>
      </c>
    </row>
    <row r="179" customFormat="false" ht="15" hidden="false" customHeight="false" outlineLevel="0" collapsed="false">
      <c r="A179" s="6"/>
      <c r="B179" s="7"/>
      <c r="C179" s="7"/>
      <c r="D179" s="7"/>
      <c r="E179" s="8"/>
      <c r="F179" s="8"/>
      <c r="G179" s="9" t="n">
        <f aca="false">IF(AND(ISNUMBER(E179),ISNUMBER(F179),F179&gt;=E179),F179-E179,0)</f>
        <v>0</v>
      </c>
      <c r="H179" s="7"/>
      <c r="I179" s="9" t="n">
        <f aca="false">IF(H179="Yes",G179,0)</f>
        <v>0</v>
      </c>
    </row>
    <row r="180" customFormat="false" ht="15" hidden="false" customHeight="false" outlineLevel="0" collapsed="false">
      <c r="A180" s="6"/>
      <c r="B180" s="7"/>
      <c r="C180" s="7"/>
      <c r="D180" s="7"/>
      <c r="E180" s="8"/>
      <c r="F180" s="8"/>
      <c r="G180" s="9" t="n">
        <f aca="false">IF(AND(ISNUMBER(E180),ISNUMBER(F180),F180&gt;=E180),F180-E180,0)</f>
        <v>0</v>
      </c>
      <c r="H180" s="7"/>
      <c r="I180" s="9" t="n">
        <f aca="false">IF(H180="Yes",G180,0)</f>
        <v>0</v>
      </c>
    </row>
    <row r="181" customFormat="false" ht="15" hidden="false" customHeight="false" outlineLevel="0" collapsed="false">
      <c r="A181" s="6"/>
      <c r="B181" s="7"/>
      <c r="C181" s="7"/>
      <c r="D181" s="7"/>
      <c r="E181" s="8"/>
      <c r="F181" s="8"/>
      <c r="G181" s="9" t="n">
        <f aca="false">IF(AND(ISNUMBER(E181),ISNUMBER(F181),F181&gt;=E181),F181-E181,0)</f>
        <v>0</v>
      </c>
      <c r="H181" s="7"/>
      <c r="I181" s="9" t="n">
        <f aca="false">IF(H181="Yes",G181,0)</f>
        <v>0</v>
      </c>
    </row>
    <row r="182" customFormat="false" ht="15" hidden="false" customHeight="false" outlineLevel="0" collapsed="false">
      <c r="A182" s="6"/>
      <c r="B182" s="7"/>
      <c r="C182" s="7"/>
      <c r="D182" s="7"/>
      <c r="E182" s="8"/>
      <c r="F182" s="8"/>
      <c r="G182" s="9" t="n">
        <f aca="false">IF(AND(ISNUMBER(E182),ISNUMBER(F182),F182&gt;=E182),F182-E182,0)</f>
        <v>0</v>
      </c>
      <c r="H182" s="7"/>
      <c r="I182" s="9" t="n">
        <f aca="false">IF(H182="Yes",G182,0)</f>
        <v>0</v>
      </c>
    </row>
    <row r="183" customFormat="false" ht="15" hidden="false" customHeight="false" outlineLevel="0" collapsed="false">
      <c r="A183" s="6"/>
      <c r="B183" s="7"/>
      <c r="C183" s="7"/>
      <c r="D183" s="7"/>
      <c r="E183" s="8"/>
      <c r="F183" s="8"/>
      <c r="G183" s="9" t="n">
        <f aca="false">IF(AND(ISNUMBER(E183),ISNUMBER(F183),F183&gt;=E183),F183-E183,0)</f>
        <v>0</v>
      </c>
      <c r="H183" s="7"/>
      <c r="I183" s="9" t="n">
        <f aca="false">IF(H183="Yes",G183,0)</f>
        <v>0</v>
      </c>
    </row>
    <row r="184" customFormat="false" ht="15" hidden="false" customHeight="false" outlineLevel="0" collapsed="false">
      <c r="A184" s="6"/>
      <c r="B184" s="7"/>
      <c r="C184" s="7"/>
      <c r="D184" s="7"/>
      <c r="E184" s="8"/>
      <c r="F184" s="8"/>
      <c r="G184" s="9" t="n">
        <f aca="false">IF(AND(ISNUMBER(E184),ISNUMBER(F184),F184&gt;=E184),F184-E184,0)</f>
        <v>0</v>
      </c>
      <c r="H184" s="7"/>
      <c r="I184" s="9" t="n">
        <f aca="false">IF(H184="Yes",G184,0)</f>
        <v>0</v>
      </c>
    </row>
    <row r="185" customFormat="false" ht="15" hidden="false" customHeight="false" outlineLevel="0" collapsed="false">
      <c r="A185" s="6"/>
      <c r="B185" s="7"/>
      <c r="C185" s="7"/>
      <c r="D185" s="7"/>
      <c r="E185" s="8"/>
      <c r="F185" s="8"/>
      <c r="G185" s="9" t="n">
        <f aca="false">IF(AND(ISNUMBER(E185),ISNUMBER(F185),F185&gt;=E185),F185-E185,0)</f>
        <v>0</v>
      </c>
      <c r="H185" s="7"/>
      <c r="I185" s="9" t="n">
        <f aca="false">IF(H185="Yes",G185,0)</f>
        <v>0</v>
      </c>
    </row>
    <row r="186" customFormat="false" ht="15" hidden="false" customHeight="false" outlineLevel="0" collapsed="false">
      <c r="A186" s="6"/>
      <c r="B186" s="7"/>
      <c r="C186" s="7"/>
      <c r="D186" s="7"/>
      <c r="E186" s="8"/>
      <c r="F186" s="8"/>
      <c r="G186" s="9" t="n">
        <f aca="false">IF(AND(ISNUMBER(E186),ISNUMBER(F186),F186&gt;=E186),F186-E186,0)</f>
        <v>0</v>
      </c>
      <c r="H186" s="7"/>
      <c r="I186" s="9" t="n">
        <f aca="false">IF(H186="Yes",G186,0)</f>
        <v>0</v>
      </c>
    </row>
    <row r="187" customFormat="false" ht="15" hidden="false" customHeight="false" outlineLevel="0" collapsed="false">
      <c r="A187" s="6"/>
      <c r="B187" s="7"/>
      <c r="C187" s="7"/>
      <c r="D187" s="7"/>
      <c r="E187" s="8"/>
      <c r="F187" s="8"/>
      <c r="G187" s="9" t="n">
        <f aca="false">IF(AND(ISNUMBER(E187),ISNUMBER(F187),F187&gt;=E187),F187-E187,0)</f>
        <v>0</v>
      </c>
      <c r="H187" s="7"/>
      <c r="I187" s="9" t="n">
        <f aca="false">IF(H187="Yes",G187,0)</f>
        <v>0</v>
      </c>
    </row>
    <row r="188" customFormat="false" ht="15" hidden="false" customHeight="false" outlineLevel="0" collapsed="false">
      <c r="A188" s="6"/>
      <c r="B188" s="7"/>
      <c r="C188" s="7"/>
      <c r="D188" s="7"/>
      <c r="E188" s="8"/>
      <c r="F188" s="8"/>
      <c r="G188" s="9" t="n">
        <f aca="false">IF(AND(ISNUMBER(E188),ISNUMBER(F188),F188&gt;=E188),F188-E188,0)</f>
        <v>0</v>
      </c>
      <c r="H188" s="7"/>
      <c r="I188" s="9" t="n">
        <f aca="false">IF(H188="Yes",G188,0)</f>
        <v>0</v>
      </c>
    </row>
    <row r="189" customFormat="false" ht="15" hidden="false" customHeight="false" outlineLevel="0" collapsed="false">
      <c r="A189" s="6"/>
      <c r="B189" s="7"/>
      <c r="C189" s="7"/>
      <c r="D189" s="7"/>
      <c r="E189" s="8"/>
      <c r="F189" s="8"/>
      <c r="G189" s="9" t="n">
        <f aca="false">IF(AND(ISNUMBER(E189),ISNUMBER(F189),F189&gt;=E189),F189-E189,0)</f>
        <v>0</v>
      </c>
      <c r="H189" s="7"/>
      <c r="I189" s="9" t="n">
        <f aca="false">IF(H189="Yes",G189,0)</f>
        <v>0</v>
      </c>
    </row>
    <row r="190" customFormat="false" ht="15" hidden="false" customHeight="false" outlineLevel="0" collapsed="false">
      <c r="A190" s="6"/>
      <c r="B190" s="7"/>
      <c r="C190" s="7"/>
      <c r="D190" s="7"/>
      <c r="E190" s="8"/>
      <c r="F190" s="8"/>
      <c r="G190" s="9" t="n">
        <f aca="false">IF(AND(ISNUMBER(E190),ISNUMBER(F190),F190&gt;=E190),F190-E190,0)</f>
        <v>0</v>
      </c>
      <c r="H190" s="7"/>
      <c r="I190" s="9" t="n">
        <f aca="false">IF(H190="Yes",G190,0)</f>
        <v>0</v>
      </c>
    </row>
    <row r="191" customFormat="false" ht="15" hidden="false" customHeight="false" outlineLevel="0" collapsed="false">
      <c r="A191" s="6"/>
      <c r="B191" s="7"/>
      <c r="C191" s="7"/>
      <c r="D191" s="7"/>
      <c r="E191" s="8"/>
      <c r="F191" s="8"/>
      <c r="G191" s="9" t="n">
        <f aca="false">IF(AND(ISNUMBER(E191),ISNUMBER(F191),F191&gt;=E191),F191-E191,0)</f>
        <v>0</v>
      </c>
      <c r="H191" s="7"/>
      <c r="I191" s="9" t="n">
        <f aca="false">IF(H191="Yes",G191,0)</f>
        <v>0</v>
      </c>
    </row>
    <row r="192" customFormat="false" ht="15" hidden="false" customHeight="false" outlineLevel="0" collapsed="false">
      <c r="A192" s="6"/>
      <c r="B192" s="7"/>
      <c r="C192" s="7"/>
      <c r="D192" s="7"/>
      <c r="E192" s="8"/>
      <c r="F192" s="8"/>
      <c r="G192" s="9" t="n">
        <f aca="false">IF(AND(ISNUMBER(E192),ISNUMBER(F192),F192&gt;=E192),F192-E192,0)</f>
        <v>0</v>
      </c>
      <c r="H192" s="7"/>
      <c r="I192" s="9" t="n">
        <f aca="false">IF(H192="Yes",G192,0)</f>
        <v>0</v>
      </c>
    </row>
    <row r="193" customFormat="false" ht="15" hidden="false" customHeight="false" outlineLevel="0" collapsed="false">
      <c r="A193" s="6"/>
      <c r="B193" s="7"/>
      <c r="C193" s="7"/>
      <c r="D193" s="7"/>
      <c r="E193" s="8"/>
      <c r="F193" s="8"/>
      <c r="G193" s="9" t="n">
        <f aca="false">IF(AND(ISNUMBER(E193),ISNUMBER(F193),F193&gt;=E193),F193-E193,0)</f>
        <v>0</v>
      </c>
      <c r="H193" s="7"/>
      <c r="I193" s="9" t="n">
        <f aca="false">IF(H193="Yes",G193,0)</f>
        <v>0</v>
      </c>
    </row>
    <row r="194" customFormat="false" ht="15" hidden="false" customHeight="false" outlineLevel="0" collapsed="false">
      <c r="A194" s="6"/>
      <c r="B194" s="7"/>
      <c r="C194" s="7"/>
      <c r="D194" s="7"/>
      <c r="E194" s="8"/>
      <c r="F194" s="8"/>
      <c r="G194" s="9" t="n">
        <f aca="false">IF(AND(ISNUMBER(E194),ISNUMBER(F194),F194&gt;=E194),F194-E194,0)</f>
        <v>0</v>
      </c>
      <c r="H194" s="7"/>
      <c r="I194" s="9" t="n">
        <f aca="false">IF(H194="Yes",G194,0)</f>
        <v>0</v>
      </c>
    </row>
    <row r="195" customFormat="false" ht="15" hidden="false" customHeight="false" outlineLevel="0" collapsed="false">
      <c r="A195" s="6"/>
      <c r="B195" s="7"/>
      <c r="C195" s="7"/>
      <c r="D195" s="7"/>
      <c r="E195" s="8"/>
      <c r="F195" s="8"/>
      <c r="G195" s="9" t="n">
        <f aca="false">IF(AND(ISNUMBER(E195),ISNUMBER(F195),F195&gt;=E195),F195-E195,0)</f>
        <v>0</v>
      </c>
      <c r="H195" s="7"/>
      <c r="I195" s="9" t="n">
        <f aca="false">IF(H195="Yes",G195,0)</f>
        <v>0</v>
      </c>
    </row>
    <row r="196" customFormat="false" ht="15" hidden="false" customHeight="false" outlineLevel="0" collapsed="false">
      <c r="A196" s="6"/>
      <c r="B196" s="7"/>
      <c r="C196" s="7"/>
      <c r="D196" s="7"/>
      <c r="E196" s="8"/>
      <c r="F196" s="8"/>
      <c r="G196" s="9" t="n">
        <f aca="false">IF(AND(ISNUMBER(E196),ISNUMBER(F196),F196&gt;=E196),F196-E196,0)</f>
        <v>0</v>
      </c>
      <c r="H196" s="7"/>
      <c r="I196" s="9" t="n">
        <f aca="false">IF(H196="Yes",G196,0)</f>
        <v>0</v>
      </c>
    </row>
    <row r="197" customFormat="false" ht="15" hidden="false" customHeight="false" outlineLevel="0" collapsed="false">
      <c r="A197" s="6"/>
      <c r="B197" s="7"/>
      <c r="C197" s="7"/>
      <c r="D197" s="7"/>
      <c r="E197" s="8"/>
      <c r="F197" s="8"/>
      <c r="G197" s="9" t="n">
        <f aca="false">IF(AND(ISNUMBER(E197),ISNUMBER(F197),F197&gt;=E197),F197-E197,0)</f>
        <v>0</v>
      </c>
      <c r="H197" s="7"/>
      <c r="I197" s="9" t="n">
        <f aca="false">IF(H197="Yes",G197,0)</f>
        <v>0</v>
      </c>
    </row>
    <row r="198" customFormat="false" ht="15" hidden="false" customHeight="false" outlineLevel="0" collapsed="false">
      <c r="A198" s="6"/>
      <c r="B198" s="7"/>
      <c r="C198" s="7"/>
      <c r="D198" s="7"/>
      <c r="E198" s="8"/>
      <c r="F198" s="8"/>
      <c r="G198" s="9" t="n">
        <f aca="false">IF(AND(ISNUMBER(E198),ISNUMBER(F198),F198&gt;=E198),F198-E198,0)</f>
        <v>0</v>
      </c>
      <c r="H198" s="7"/>
      <c r="I198" s="9" t="n">
        <f aca="false">IF(H198="Yes",G198,0)</f>
        <v>0</v>
      </c>
    </row>
    <row r="199" customFormat="false" ht="15" hidden="false" customHeight="false" outlineLevel="0" collapsed="false">
      <c r="A199" s="6"/>
      <c r="B199" s="7"/>
      <c r="C199" s="7"/>
      <c r="D199" s="7"/>
      <c r="E199" s="8"/>
      <c r="F199" s="8"/>
      <c r="G199" s="9" t="n">
        <f aca="false">IF(AND(ISNUMBER(E199),ISNUMBER(F199),F199&gt;=E199),F199-E199,0)</f>
        <v>0</v>
      </c>
      <c r="H199" s="7"/>
      <c r="I199" s="9" t="n">
        <f aca="false">IF(H199="Yes",G199,0)</f>
        <v>0</v>
      </c>
    </row>
    <row r="200" customFormat="false" ht="15" hidden="false" customHeight="false" outlineLevel="0" collapsed="false">
      <c r="A200" s="6"/>
      <c r="B200" s="7"/>
      <c r="C200" s="7"/>
      <c r="D200" s="7"/>
      <c r="E200" s="8"/>
      <c r="F200" s="8"/>
      <c r="G200" s="9" t="n">
        <f aca="false">IF(AND(ISNUMBER(E200),ISNUMBER(F200),F200&gt;=E200),F200-E200,0)</f>
        <v>0</v>
      </c>
      <c r="H200" s="7"/>
      <c r="I200" s="9" t="n">
        <f aca="false">IF(H200="Yes",G200,0)</f>
        <v>0</v>
      </c>
    </row>
    <row r="201" customFormat="false" ht="15" hidden="false" customHeight="false" outlineLevel="0" collapsed="false">
      <c r="A201" s="6"/>
      <c r="B201" s="7"/>
      <c r="C201" s="7"/>
      <c r="D201" s="7"/>
      <c r="E201" s="8"/>
      <c r="F201" s="8"/>
      <c r="G201" s="9" t="n">
        <f aca="false">IF(AND(ISNUMBER(E201),ISNUMBER(F201),F201&gt;=E201),F201-E201,0)</f>
        <v>0</v>
      </c>
      <c r="H201" s="7"/>
      <c r="I201" s="9" t="n">
        <f aca="false">IF(H201="Yes",G201,0)</f>
        <v>0</v>
      </c>
    </row>
    <row r="202" customFormat="false" ht="15" hidden="false" customHeight="false" outlineLevel="0" collapsed="false">
      <c r="A202" s="6"/>
      <c r="B202" s="7"/>
      <c r="C202" s="7"/>
      <c r="D202" s="7"/>
      <c r="E202" s="8"/>
      <c r="F202" s="8"/>
      <c r="G202" s="9" t="n">
        <f aca="false">IF(AND(ISNUMBER(E202),ISNUMBER(F202),F202&gt;=E202),F202-E202,0)</f>
        <v>0</v>
      </c>
      <c r="H202" s="7"/>
      <c r="I202" s="9" t="n">
        <f aca="false">IF(H202="Yes",G202,0)</f>
        <v>0</v>
      </c>
    </row>
    <row r="203" customFormat="false" ht="15" hidden="false" customHeight="false" outlineLevel="0" collapsed="false">
      <c r="A203" s="6"/>
      <c r="B203" s="7"/>
      <c r="C203" s="7"/>
      <c r="D203" s="7"/>
      <c r="E203" s="8"/>
      <c r="F203" s="8"/>
      <c r="G203" s="9" t="n">
        <f aca="false">IF(AND(ISNUMBER(E203),ISNUMBER(F203),F203&gt;=E203),F203-E203,0)</f>
        <v>0</v>
      </c>
      <c r="H203" s="7"/>
      <c r="I203" s="9" t="n">
        <f aca="false">IF(H203="Yes",G203,0)</f>
        <v>0</v>
      </c>
    </row>
    <row r="204" customFormat="false" ht="15" hidden="false" customHeight="false" outlineLevel="0" collapsed="false">
      <c r="A204" s="6"/>
      <c r="B204" s="7"/>
      <c r="C204" s="7"/>
      <c r="D204" s="7"/>
      <c r="E204" s="8"/>
      <c r="F204" s="8"/>
      <c r="G204" s="9" t="n">
        <f aca="false">IF(AND(ISNUMBER(E204),ISNUMBER(F204),F204&gt;=E204),F204-E204,0)</f>
        <v>0</v>
      </c>
      <c r="H204" s="7"/>
      <c r="I204" s="9" t="n">
        <f aca="false">IF(H204="Yes",G204,0)</f>
        <v>0</v>
      </c>
    </row>
    <row r="205" customFormat="false" ht="15" hidden="false" customHeight="false" outlineLevel="0" collapsed="false">
      <c r="A205" s="6"/>
      <c r="B205" s="7"/>
      <c r="C205" s="7"/>
      <c r="D205" s="7"/>
      <c r="E205" s="8"/>
      <c r="F205" s="8"/>
      <c r="G205" s="9" t="n">
        <f aca="false">IF(AND(ISNUMBER(E205),ISNUMBER(F205),F205&gt;=E205),F205-E205,0)</f>
        <v>0</v>
      </c>
      <c r="H205" s="7"/>
      <c r="I205" s="9" t="n">
        <f aca="false">IF(H205="Yes",G205,0)</f>
        <v>0</v>
      </c>
    </row>
  </sheetData>
  <dataValidations count="1">
    <dataValidation allowBlank="true" errorStyle="stop" operator="between" showDropDown="false" showErrorMessage="false" showInputMessage="false" sqref="H6:H205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3" min="2" style="0" width="16"/>
  </cols>
  <sheetData>
    <row r="1" customFormat="false" ht="17.35" hidden="false" customHeight="false" outlineLevel="0" collapsed="false">
      <c r="A1" s="1" t="s">
        <v>17</v>
      </c>
    </row>
    <row r="2" customFormat="false" ht="15" hidden="false" customHeight="false" outlineLevel="0" collapsed="false">
      <c r="A2" s="2" t="s">
        <v>18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0" t="s">
        <v>19</v>
      </c>
      <c r="B5" s="10" t="n">
        <v>2026</v>
      </c>
    </row>
    <row r="6" customFormat="false" ht="15" hidden="false" customHeight="false" outlineLevel="0" collapsed="false">
      <c r="A6" s="0" t="s">
        <v>20</v>
      </c>
      <c r="B6" s="11" t="n">
        <v>0.725</v>
      </c>
      <c r="C6" s="2" t="s">
        <v>21</v>
      </c>
    </row>
    <row r="7" customFormat="false" ht="15" hidden="false" customHeight="false" outlineLevel="0" collapsed="false">
      <c r="A7" s="0" t="s">
        <v>22</v>
      </c>
      <c r="B7" s="12" t="n">
        <f aca="false">SUMPRODUCT((YEAR(Log!A6:A205)=B5)*Log!I6:I205)</f>
        <v>22</v>
      </c>
    </row>
    <row r="8" customFormat="false" ht="15" hidden="false" customHeight="false" outlineLevel="0" collapsed="false">
      <c r="A8" s="13" t="s">
        <v>23</v>
      </c>
      <c r="B8" s="14" t="n">
        <f aca="false">B7*B6</f>
        <v>15.95</v>
      </c>
    </row>
    <row r="10" customFormat="false" ht="31.5" hidden="false" customHeight="true" outlineLevel="0" collapsed="false">
      <c r="A10" s="5" t="s">
        <v>24</v>
      </c>
      <c r="B10" s="5" t="s">
        <v>12</v>
      </c>
      <c r="C10" s="5" t="s">
        <v>25</v>
      </c>
    </row>
    <row r="11" customFormat="false" ht="15" hidden="false" customHeight="false" outlineLevel="0" collapsed="false">
      <c r="A11" s="15" t="s">
        <v>26</v>
      </c>
      <c r="B11" s="9" t="n">
        <f aca="false">SUMPRODUCT((YEAR(Log!$A$6:$A$205)=$B$5)*(MONTH(Log!$A$6:$A$205)=1)*Log!$I$6:$I$205)</f>
        <v>22</v>
      </c>
      <c r="C11" s="14" t="n">
        <f aca="false">B11*$B$6</f>
        <v>15.95</v>
      </c>
    </row>
    <row r="12" customFormat="false" ht="15" hidden="false" customHeight="false" outlineLevel="0" collapsed="false">
      <c r="A12" s="15" t="s">
        <v>27</v>
      </c>
      <c r="B12" s="9" t="n">
        <f aca="false">SUMPRODUCT((YEAR(Log!$A$6:$A$205)=$B$5)*(MONTH(Log!$A$6:$A$205)=2)*Log!$I$6:$I$205)</f>
        <v>0</v>
      </c>
      <c r="C12" s="14" t="n">
        <f aca="false">B12*$B$6</f>
        <v>0</v>
      </c>
    </row>
    <row r="13" customFormat="false" ht="15" hidden="false" customHeight="false" outlineLevel="0" collapsed="false">
      <c r="A13" s="15" t="s">
        <v>28</v>
      </c>
      <c r="B13" s="9" t="n">
        <f aca="false">SUMPRODUCT((YEAR(Log!$A$6:$A$205)=$B$5)*(MONTH(Log!$A$6:$A$205)=3)*Log!$I$6:$I$205)</f>
        <v>0</v>
      </c>
      <c r="C13" s="14" t="n">
        <f aca="false">B13*$B$6</f>
        <v>0</v>
      </c>
    </row>
    <row r="14" customFormat="false" ht="15" hidden="false" customHeight="false" outlineLevel="0" collapsed="false">
      <c r="A14" s="15" t="s">
        <v>29</v>
      </c>
      <c r="B14" s="9" t="n">
        <f aca="false">SUMPRODUCT((YEAR(Log!$A$6:$A$205)=$B$5)*(MONTH(Log!$A$6:$A$205)=4)*Log!$I$6:$I$205)</f>
        <v>0</v>
      </c>
      <c r="C14" s="14" t="n">
        <f aca="false">B14*$B$6</f>
        <v>0</v>
      </c>
    </row>
    <row r="15" customFormat="false" ht="15" hidden="false" customHeight="false" outlineLevel="0" collapsed="false">
      <c r="A15" s="15" t="s">
        <v>30</v>
      </c>
      <c r="B15" s="9" t="n">
        <f aca="false">SUMPRODUCT((YEAR(Log!$A$6:$A$205)=$B$5)*(MONTH(Log!$A$6:$A$205)=5)*Log!$I$6:$I$205)</f>
        <v>0</v>
      </c>
      <c r="C15" s="14" t="n">
        <f aca="false">B15*$B$6</f>
        <v>0</v>
      </c>
    </row>
    <row r="16" customFormat="false" ht="15" hidden="false" customHeight="false" outlineLevel="0" collapsed="false">
      <c r="A16" s="15" t="s">
        <v>31</v>
      </c>
      <c r="B16" s="9" t="n">
        <f aca="false">SUMPRODUCT((YEAR(Log!$A$6:$A$205)=$B$5)*(MONTH(Log!$A$6:$A$205)=6)*Log!$I$6:$I$205)</f>
        <v>0</v>
      </c>
      <c r="C16" s="14" t="n">
        <f aca="false">B16*$B$6</f>
        <v>0</v>
      </c>
    </row>
    <row r="17" customFormat="false" ht="15" hidden="false" customHeight="false" outlineLevel="0" collapsed="false">
      <c r="A17" s="15" t="s">
        <v>32</v>
      </c>
      <c r="B17" s="9" t="n">
        <f aca="false">SUMPRODUCT((YEAR(Log!$A$6:$A$205)=$B$5)*(MONTH(Log!$A$6:$A$205)=7)*Log!$I$6:$I$205)</f>
        <v>0</v>
      </c>
      <c r="C17" s="14" t="n">
        <f aca="false">B17*$B$6</f>
        <v>0</v>
      </c>
    </row>
    <row r="18" customFormat="false" ht="15" hidden="false" customHeight="false" outlineLevel="0" collapsed="false">
      <c r="A18" s="15" t="s">
        <v>33</v>
      </c>
      <c r="B18" s="9" t="n">
        <f aca="false">SUMPRODUCT((YEAR(Log!$A$6:$A$205)=$B$5)*(MONTH(Log!$A$6:$A$205)=8)*Log!$I$6:$I$205)</f>
        <v>0</v>
      </c>
      <c r="C18" s="14" t="n">
        <f aca="false">B18*$B$6</f>
        <v>0</v>
      </c>
    </row>
    <row r="19" customFormat="false" ht="15" hidden="false" customHeight="false" outlineLevel="0" collapsed="false">
      <c r="A19" s="15" t="s">
        <v>34</v>
      </c>
      <c r="B19" s="9" t="n">
        <f aca="false">SUMPRODUCT((YEAR(Log!$A$6:$A$205)=$B$5)*(MONTH(Log!$A$6:$A$205)=9)*Log!$I$6:$I$205)</f>
        <v>0</v>
      </c>
      <c r="C19" s="14" t="n">
        <f aca="false">B19*$B$6</f>
        <v>0</v>
      </c>
    </row>
    <row r="20" customFormat="false" ht="15" hidden="false" customHeight="false" outlineLevel="0" collapsed="false">
      <c r="A20" s="15" t="s">
        <v>35</v>
      </c>
      <c r="B20" s="9" t="n">
        <f aca="false">SUMPRODUCT((YEAR(Log!$A$6:$A$205)=$B$5)*(MONTH(Log!$A$6:$A$205)=10)*Log!$I$6:$I$205)</f>
        <v>0</v>
      </c>
      <c r="C20" s="14" t="n">
        <f aca="false">B20*$B$6</f>
        <v>0</v>
      </c>
    </row>
    <row r="21" customFormat="false" ht="15" hidden="false" customHeight="false" outlineLevel="0" collapsed="false">
      <c r="A21" s="15" t="s">
        <v>36</v>
      </c>
      <c r="B21" s="9" t="n">
        <f aca="false">SUMPRODUCT((YEAR(Log!$A$6:$A$205)=$B$5)*(MONTH(Log!$A$6:$A$205)=11)*Log!$I$6:$I$205)</f>
        <v>0</v>
      </c>
      <c r="C21" s="14" t="n">
        <f aca="false">B21*$B$6</f>
        <v>0</v>
      </c>
    </row>
    <row r="22" customFormat="false" ht="15" hidden="false" customHeight="false" outlineLevel="0" collapsed="false">
      <c r="A22" s="15" t="s">
        <v>37</v>
      </c>
      <c r="B22" s="9" t="n">
        <f aca="false">SUMPRODUCT((YEAR(Log!$A$6:$A$205)=$B$5)*(MONTH(Log!$A$6:$A$205)=12)*Log!$I$6:$I$205)</f>
        <v>0</v>
      </c>
      <c r="C22" s="14" t="n">
        <f aca="false">B22*$B$6</f>
        <v>0</v>
      </c>
    </row>
    <row r="23" customFormat="false" ht="15" hidden="false" customHeight="false" outlineLevel="0" collapsed="false">
      <c r="A23" s="13" t="s">
        <v>38</v>
      </c>
      <c r="B23" s="12" t="n">
        <f aca="false">SUM(B11:B22)</f>
        <v>22</v>
      </c>
      <c r="C23" s="14" t="n">
        <f aca="false">SUM(C11:C22)</f>
        <v>15.95</v>
      </c>
    </row>
    <row r="25" customFormat="false" ht="30" hidden="false" customHeight="true" outlineLevel="0" collapsed="false">
      <c r="A25" s="16" t="s">
        <v>39</v>
      </c>
      <c r="B25" s="16"/>
      <c r="C25" s="16"/>
    </row>
    <row r="26" customFormat="false" ht="30" hidden="false" customHeight="true" outlineLevel="0" collapsed="false">
      <c r="A26" s="17" t="s">
        <v>40</v>
      </c>
      <c r="B26" s="17"/>
      <c r="C26" s="17"/>
    </row>
  </sheetData>
  <mergeCells count="2">
    <mergeCell ref="A25:C25"/>
    <mergeCell ref="A26:C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8"/>
    <col collapsed="false" customWidth="true" hidden="false" outlineLevel="0" max="3" min="3" style="0" width="60"/>
  </cols>
  <sheetData>
    <row r="1" customFormat="false" ht="17.35" hidden="false" customHeight="false" outlineLevel="0" collapsed="false">
      <c r="A1" s="1" t="s">
        <v>41</v>
      </c>
    </row>
    <row r="2" customFormat="false" ht="15" hidden="false" customHeight="false" outlineLevel="0" collapsed="false">
      <c r="A2" s="2" t="s">
        <v>42</v>
      </c>
    </row>
    <row r="4" customFormat="false" ht="31.5" hidden="false" customHeight="true" outlineLevel="0" collapsed="false">
      <c r="A4" s="5" t="s">
        <v>43</v>
      </c>
      <c r="B4" s="5" t="s">
        <v>44</v>
      </c>
      <c r="C4" s="5" t="s">
        <v>45</v>
      </c>
    </row>
    <row r="5" customFormat="false" ht="15" hidden="false" customHeight="false" outlineLevel="0" collapsed="false">
      <c r="A5" s="15" t="s">
        <v>46</v>
      </c>
      <c r="B5" s="18" t="n">
        <v>72.5</v>
      </c>
      <c r="C5" s="15" t="s">
        <v>47</v>
      </c>
    </row>
    <row r="6" customFormat="false" ht="15" hidden="false" customHeight="false" outlineLevel="0" collapsed="false">
      <c r="A6" s="15" t="s">
        <v>48</v>
      </c>
      <c r="B6" s="18" t="n">
        <v>20.5</v>
      </c>
      <c r="C6" s="15" t="s">
        <v>49</v>
      </c>
    </row>
    <row r="7" customFormat="false" ht="15" hidden="false" customHeight="false" outlineLevel="0" collapsed="false">
      <c r="A7" s="15" t="s">
        <v>50</v>
      </c>
      <c r="B7" s="18" t="n">
        <v>20.5</v>
      </c>
      <c r="C7" s="15" t="s">
        <v>51</v>
      </c>
    </row>
    <row r="8" customFormat="false" ht="15" hidden="false" customHeight="false" outlineLevel="0" collapsed="false">
      <c r="A8" s="15" t="s">
        <v>52</v>
      </c>
      <c r="B8" s="18" t="n">
        <v>14</v>
      </c>
      <c r="C8" s="15" t="s">
        <v>53</v>
      </c>
    </row>
    <row r="10" customFormat="false" ht="15" hidden="false" customHeight="false" outlineLevel="0" collapsed="false">
      <c r="A10" s="2" t="s">
        <v>54</v>
      </c>
    </row>
    <row r="11" customFormat="false" ht="15" hidden="false" customHeight="false" outlineLevel="0" collapsed="false">
      <c r="A11" s="2" t="s">
        <v>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2026-10-26T10:45:13Z</dcterms:created>
  <dc:creator>openpyxl</dc:creator>
  <dc:description/>
  <dc:language>en-US</dc:language>
  <cp:lastModifiedBy/>
  <dcterms:modified xsi:type="dcterms:W3CDTF">2026-10-26T10:45:13Z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